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320" windowHeight="12435"/>
  </bookViews>
  <sheets>
    <sheet name="тестовый" sheetId="1" r:id="rId1"/>
  </sheets>
  <externalReferences>
    <externalReference r:id="rId2"/>
    <externalReference r:id="rId3"/>
  </externalReferences>
  <calcPr calcId="144525"/>
</workbook>
</file>

<file path=xl/calcChain.xml><?xml version="1.0" encoding="utf-8"?>
<calcChain xmlns="http://schemas.openxmlformats.org/spreadsheetml/2006/main">
  <c r="J3" i="1" l="1"/>
  <c r="K3" i="1"/>
  <c r="J96" i="1"/>
  <c r="K96" i="1"/>
  <c r="J157" i="1"/>
  <c r="K157" i="1"/>
  <c r="J170" i="1"/>
  <c r="K170" i="1"/>
  <c r="M175" i="1" l="1"/>
  <c r="M176" i="1"/>
  <c r="M177" i="1"/>
  <c r="M178" i="1"/>
  <c r="M179" i="1"/>
  <c r="M180" i="1"/>
  <c r="M181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07" i="1"/>
  <c r="M108" i="1"/>
  <c r="M109" i="1"/>
  <c r="M110" i="1"/>
  <c r="M111" i="1"/>
  <c r="M112" i="1"/>
  <c r="M113" i="1"/>
  <c r="M114" i="1"/>
  <c r="M115" i="1"/>
  <c r="M116" i="1"/>
  <c r="M117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L119" i="1" l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M4" i="1" l="1"/>
  <c r="M32" i="1"/>
  <c r="M33" i="1"/>
  <c r="M34" i="1"/>
  <c r="M35" i="1"/>
  <c r="M36" i="1"/>
  <c r="M37" i="1"/>
  <c r="M38" i="1"/>
  <c r="M67" i="1"/>
  <c r="M66" i="1" s="1"/>
  <c r="M68" i="1"/>
  <c r="M69" i="1"/>
  <c r="M70" i="1"/>
  <c r="M96" i="1"/>
  <c r="M97" i="1" s="1"/>
  <c r="M98" i="1" s="1"/>
  <c r="M101" i="1"/>
  <c r="M102" i="1"/>
  <c r="M103" i="1"/>
  <c r="M104" i="1"/>
  <c r="M105" i="1"/>
  <c r="M106" i="1"/>
  <c r="M119" i="1"/>
  <c r="M118" i="1" s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54" i="1"/>
  <c r="M153" i="1" s="1"/>
  <c r="M155" i="1"/>
  <c r="M156" i="1"/>
  <c r="M170" i="1"/>
  <c r="M171" i="1"/>
  <c r="M172" i="1"/>
  <c r="M173" i="1"/>
  <c r="M174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D3" i="1"/>
  <c r="E3" i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M100" i="1" l="1"/>
  <c r="M99" i="1"/>
  <c r="M3" i="1"/>
  <c r="M31" i="1"/>
</calcChain>
</file>

<file path=xl/sharedStrings.xml><?xml version="1.0" encoding="utf-8"?>
<sst xmlns="http://schemas.openxmlformats.org/spreadsheetml/2006/main" count="16" uniqueCount="16">
  <si>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</si>
  <si>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</si>
  <si>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</si>
  <si>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</si>
  <si>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</si>
  <si>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</si>
  <si>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</si>
  <si>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</si>
  <si>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</si>
  <si>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</si>
  <si>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</si>
  <si>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</si>
  <si>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</si>
  <si>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</t>
  </si>
  <si>
    <t xml:space="preserve">Протокол по итогам муниципального этапа ВсОШ по предмету "РУССКИЙ ЯЗЫК"  Альметьевский муниципального района в 2019-2020 учебном году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</si>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</sst>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14" fontId="19" fillId="0" borderId="10" xfId="0" applyNumberFormat="1" applyFont="1" applyBorder="1" applyAlignment="1">
      <alignment horizontal="center" wrapText="1"/>
    </xf>
    <xf numFmtId="14" fontId="19" fillId="0" borderId="10" xfId="0" applyNumberFormat="1" applyFont="1" applyBorder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87;&#1088;&#1086;&#1084;&#1077;&#1078;&#1091;&#1090;&#1086;&#1095;&#1085;&#1099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90;&#1086;&#1075;&#1086;&#1074;&#1099;&#1081;%20%20&#1087;&#1088;&#1086;&#1090;&#1086;&#1082;&#1086;&#1083;%20&#1087;&#1086;%20&#1088;&#1091;&#1089;&#1089;&#1082;&#1086;&#1084;&#1091;%20&#1103;&#1079;&#1099;&#1082;&#1091;,%204-11%20&#1082;&#1083;&#1072;&#1089;&#1089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">
          <cell r="B4">
            <v>1</v>
          </cell>
          <cell r="C4" t="str">
            <v>МАОУ – лицей №2</v>
          </cell>
          <cell r="D4" t="str">
            <v>Мухамадеева</v>
          </cell>
          <cell r="E4" t="str">
            <v>Самира</v>
          </cell>
          <cell r="H4">
            <v>5</v>
          </cell>
          <cell r="I4">
            <v>30.5</v>
          </cell>
        </row>
        <row r="5">
          <cell r="B5">
            <v>2</v>
          </cell>
          <cell r="C5" t="str">
            <v>МАОУ «СОШ №10 с углубленным изучением отдельных предметов»</v>
          </cell>
          <cell r="D5" t="str">
            <v>Габдрахманова</v>
          </cell>
          <cell r="E5" t="str">
            <v>Элина</v>
          </cell>
          <cell r="H5">
            <v>5</v>
          </cell>
          <cell r="I5">
            <v>24</v>
          </cell>
          <cell r="J5" t="str">
            <v>призер</v>
          </cell>
        </row>
        <row r="6">
          <cell r="B6">
            <v>3</v>
          </cell>
          <cell r="C6" t="str">
            <v>МБОУ «СОШ№24»</v>
          </cell>
          <cell r="D6" t="str">
            <v>Васенькина</v>
          </cell>
          <cell r="E6" t="str">
            <v xml:space="preserve">Анна </v>
          </cell>
          <cell r="H6">
            <v>5</v>
          </cell>
          <cell r="I6">
            <v>21</v>
          </cell>
        </row>
        <row r="7">
          <cell r="B7">
            <v>4</v>
          </cell>
          <cell r="C7" t="str">
            <v>ЧОУ СШ №23 "Менеджер"</v>
          </cell>
          <cell r="D7" t="str">
            <v>Михеев</v>
          </cell>
          <cell r="E7" t="str">
            <v>Дмитрий</v>
          </cell>
          <cell r="H7">
            <v>5</v>
          </cell>
          <cell r="I7">
            <v>17.5</v>
          </cell>
        </row>
        <row r="8">
          <cell r="B8">
            <v>5</v>
          </cell>
          <cell r="C8" t="str">
            <v>МАОУ Гимназия №5</v>
          </cell>
          <cell r="D8" t="str">
            <v>Депутатова</v>
          </cell>
          <cell r="E8" t="str">
            <v>Ариадна</v>
          </cell>
          <cell r="H8">
            <v>5</v>
          </cell>
          <cell r="I8">
            <v>17.5</v>
          </cell>
        </row>
        <row r="9">
          <cell r="B9">
            <v>6</v>
          </cell>
          <cell r="C9" t="str">
            <v>МБОУ «СОШ№13»</v>
          </cell>
          <cell r="D9" t="str">
            <v>Комолкин</v>
          </cell>
          <cell r="E9" t="str">
            <v>Илья</v>
          </cell>
          <cell r="H9">
            <v>5</v>
          </cell>
          <cell r="I9">
            <v>15</v>
          </cell>
        </row>
        <row r="10">
          <cell r="B10">
            <v>7</v>
          </cell>
          <cell r="C10" t="str">
            <v>МАОУ Гимназия №5</v>
          </cell>
          <cell r="D10" t="str">
            <v>Гарипова</v>
          </cell>
          <cell r="E10" t="str">
            <v>Марьям</v>
          </cell>
          <cell r="H10">
            <v>5</v>
          </cell>
          <cell r="I10">
            <v>15</v>
          </cell>
        </row>
        <row r="11">
          <cell r="B11">
            <v>8</v>
          </cell>
          <cell r="C11" t="str">
            <v>МБОУ «Гимназия №1 им.Р.Фахретдина»</v>
          </cell>
          <cell r="D11" t="str">
            <v>Бильданова</v>
          </cell>
          <cell r="E11" t="str">
            <v>Амина</v>
          </cell>
          <cell r="H11">
            <v>5</v>
          </cell>
          <cell r="I11">
            <v>13</v>
          </cell>
        </row>
        <row r="12">
          <cell r="B12">
            <v>9</v>
          </cell>
          <cell r="C12" t="str">
            <v>МАОУ Гимназия №5</v>
          </cell>
          <cell r="D12" t="str">
            <v>Гайнанова</v>
          </cell>
          <cell r="E12" t="str">
            <v>Элеонора</v>
          </cell>
          <cell r="H12">
            <v>5</v>
          </cell>
          <cell r="I12">
            <v>13</v>
          </cell>
        </row>
        <row r="13">
          <cell r="B13">
            <v>10</v>
          </cell>
          <cell r="C13" t="str">
            <v>МБОУ «СОШ №11»</v>
          </cell>
          <cell r="D13" t="str">
            <v>Абзалова</v>
          </cell>
          <cell r="E13" t="str">
            <v>Лиана</v>
          </cell>
          <cell r="H13">
            <v>5</v>
          </cell>
          <cell r="I13">
            <v>12</v>
          </cell>
        </row>
        <row r="14">
          <cell r="B14">
            <v>11</v>
          </cell>
          <cell r="C14" t="str">
            <v>МАОУ «СОШ № 17»</v>
          </cell>
          <cell r="D14" t="str">
            <v>Миркасимова</v>
          </cell>
          <cell r="E14" t="str">
            <v>Сабина</v>
          </cell>
          <cell r="H14">
            <v>5</v>
          </cell>
          <cell r="I14">
            <v>12</v>
          </cell>
        </row>
        <row r="15">
          <cell r="B15">
            <v>12</v>
          </cell>
          <cell r="C15" t="str">
            <v>МБОУ «СОШ№24»</v>
          </cell>
          <cell r="D15" t="str">
            <v>Биккенина</v>
          </cell>
          <cell r="E15" t="str">
            <v>Карина</v>
          </cell>
          <cell r="H15">
            <v>5</v>
          </cell>
          <cell r="I15">
            <v>12</v>
          </cell>
        </row>
        <row r="16">
          <cell r="B16">
            <v>13</v>
          </cell>
          <cell r="C16" t="str">
            <v>МАОУ «СОШ №10 с углубленным изучением отдельных предметов»</v>
          </cell>
          <cell r="D16" t="str">
            <v>Надыршина</v>
          </cell>
          <cell r="E16" t="str">
            <v xml:space="preserve">Алина </v>
          </cell>
          <cell r="H16">
            <v>5</v>
          </cell>
          <cell r="I16">
            <v>11.5</v>
          </cell>
        </row>
        <row r="17">
          <cell r="B17">
            <v>14</v>
          </cell>
          <cell r="C17" t="str">
            <v>МАОУ – лицей №2</v>
          </cell>
          <cell r="D17" t="str">
            <v>Сафиуллина</v>
          </cell>
          <cell r="E17" t="str">
            <v>Диана</v>
          </cell>
          <cell r="H17">
            <v>5</v>
          </cell>
          <cell r="I17">
            <v>10.5</v>
          </cell>
        </row>
        <row r="18">
          <cell r="B18">
            <v>15</v>
          </cell>
          <cell r="C18" t="str">
            <v>МБОУ «СОШ№13»</v>
          </cell>
          <cell r="D18" t="str">
            <v>Шарова</v>
          </cell>
          <cell r="E18" t="str">
            <v>Яна</v>
          </cell>
          <cell r="H18">
            <v>5</v>
          </cell>
          <cell r="I18">
            <v>10</v>
          </cell>
        </row>
        <row r="19">
          <cell r="B19">
            <v>16</v>
          </cell>
          <cell r="C19" t="str">
            <v xml:space="preserve">МБОУ«СОШ №1 им. М.К.Тагирова» </v>
          </cell>
          <cell r="D19" t="str">
            <v>Ившина</v>
          </cell>
          <cell r="E19" t="str">
            <v>Елена</v>
          </cell>
          <cell r="H19">
            <v>5</v>
          </cell>
          <cell r="I19">
            <v>9</v>
          </cell>
        </row>
        <row r="20">
          <cell r="B20">
            <v>17</v>
          </cell>
          <cell r="C20" t="str">
            <v>МБОУ «СОШ№13»</v>
          </cell>
          <cell r="D20" t="str">
            <v>Семенов</v>
          </cell>
          <cell r="E20" t="str">
            <v>Дмитрий</v>
          </cell>
          <cell r="H20">
            <v>5</v>
          </cell>
          <cell r="I20">
            <v>7.5</v>
          </cell>
        </row>
        <row r="21">
          <cell r="B21">
            <v>18</v>
          </cell>
          <cell r="C21" t="str">
            <v>МБОУ «Нижнемактаминская СОШ №2»</v>
          </cell>
          <cell r="D21" t="str">
            <v>Будилина</v>
          </cell>
          <cell r="E21" t="str">
            <v>Вероника</v>
          </cell>
          <cell r="H21">
            <v>5</v>
          </cell>
          <cell r="I21">
            <v>7</v>
          </cell>
        </row>
        <row r="22">
          <cell r="B22">
            <v>19</v>
          </cell>
          <cell r="C22" t="str">
            <v>МБОУ "СОШ №6"</v>
          </cell>
          <cell r="D22" t="str">
            <v>Гараева</v>
          </cell>
          <cell r="E22" t="str">
            <v>Валерия</v>
          </cell>
          <cell r="H22">
            <v>5</v>
          </cell>
          <cell r="I22">
            <v>6.5</v>
          </cell>
        </row>
        <row r="23">
          <cell r="B23">
            <v>20</v>
          </cell>
          <cell r="C23" t="str">
            <v>МБОУ «СОШ№12»</v>
          </cell>
          <cell r="D23" t="str">
            <v>Шарафеева</v>
          </cell>
          <cell r="E23" t="str">
            <v xml:space="preserve">Эмилия </v>
          </cell>
          <cell r="H23">
            <v>5</v>
          </cell>
          <cell r="I23">
            <v>6.5</v>
          </cell>
        </row>
        <row r="24">
          <cell r="B24">
            <v>21</v>
          </cell>
          <cell r="C24" t="str">
            <v>МБОУ «Нижнемактаминская СОШ №1»</v>
          </cell>
          <cell r="D24" t="str">
            <v>Давлетшина</v>
          </cell>
          <cell r="E24" t="str">
            <v>Ильвина</v>
          </cell>
          <cell r="H24">
            <v>5</v>
          </cell>
          <cell r="I24">
            <v>6</v>
          </cell>
        </row>
        <row r="25">
          <cell r="B25">
            <v>22</v>
          </cell>
          <cell r="C25" t="str">
            <v>МБОУ «Нижнемактаминская СОШ №2»</v>
          </cell>
          <cell r="D25" t="str">
            <v xml:space="preserve">Козин </v>
          </cell>
          <cell r="E25" t="str">
            <v>Виталий</v>
          </cell>
          <cell r="H25">
            <v>5</v>
          </cell>
          <cell r="I25">
            <v>5.5</v>
          </cell>
        </row>
        <row r="26">
          <cell r="B26">
            <v>23</v>
          </cell>
          <cell r="C26" t="str">
            <v>МАОУ "СОШ№7"</v>
          </cell>
          <cell r="D26" t="str">
            <v>Фазлыева</v>
          </cell>
          <cell r="E26" t="str">
            <v>Амира</v>
          </cell>
          <cell r="H26">
            <v>5</v>
          </cell>
          <cell r="I26">
            <v>5</v>
          </cell>
        </row>
        <row r="27">
          <cell r="B27">
            <v>24</v>
          </cell>
          <cell r="C27" t="str">
            <v>МАОУ "СОШ№7"</v>
          </cell>
          <cell r="D27" t="str">
            <v>Инюшева</v>
          </cell>
          <cell r="E27" t="str">
            <v>Дарья</v>
          </cell>
          <cell r="H27">
            <v>5</v>
          </cell>
          <cell r="I27">
            <v>4.5</v>
          </cell>
        </row>
        <row r="28">
          <cell r="B28">
            <v>25</v>
          </cell>
          <cell r="C28" t="str">
            <v>МБОУ «СОШ№24»</v>
          </cell>
          <cell r="D28" t="str">
            <v xml:space="preserve">Кашапова </v>
          </cell>
          <cell r="E28" t="str">
            <v>Лейла</v>
          </cell>
          <cell r="H28">
            <v>5</v>
          </cell>
          <cell r="I28">
            <v>3</v>
          </cell>
        </row>
        <row r="29">
          <cell r="B29">
            <v>26</v>
          </cell>
          <cell r="C29" t="str">
            <v>МБОУ «Нижнемактаминская СОШ №1»</v>
          </cell>
          <cell r="D29" t="str">
            <v>Гарипова</v>
          </cell>
          <cell r="E29" t="str">
            <v>Ясмина</v>
          </cell>
          <cell r="H29">
            <v>5</v>
          </cell>
          <cell r="I29">
            <v>1</v>
          </cell>
        </row>
        <row r="30">
          <cell r="B30">
            <v>27</v>
          </cell>
          <cell r="C30" t="str">
            <v>МБОУ «Гимназия №1 им.Р.Фахретдина»</v>
          </cell>
          <cell r="D30" t="str">
            <v xml:space="preserve">Рахимова </v>
          </cell>
          <cell r="E30" t="str">
            <v>Камила</v>
          </cell>
          <cell r="H30">
            <v>5</v>
          </cell>
          <cell r="I30">
            <v>0</v>
          </cell>
        </row>
        <row r="31">
          <cell r="B31">
            <v>28</v>
          </cell>
          <cell r="C31" t="str">
            <v>МБОУ «Нижнемактаминская СОШ №2»</v>
          </cell>
          <cell r="D31" t="str">
            <v>Пермякова</v>
          </cell>
          <cell r="E31" t="str">
            <v>Софья</v>
          </cell>
          <cell r="H31">
            <v>5</v>
          </cell>
          <cell r="I31">
            <v>0</v>
          </cell>
        </row>
        <row r="32">
          <cell r="B32">
            <v>29</v>
          </cell>
          <cell r="C32" t="str">
            <v xml:space="preserve">МБОУ«СОШ №1 им. М.К.Тагирова» </v>
          </cell>
          <cell r="D32" t="str">
            <v>Абдулова</v>
          </cell>
          <cell r="E32" t="str">
            <v>Самира</v>
          </cell>
          <cell r="H32">
            <v>6</v>
          </cell>
          <cell r="I32">
            <v>31</v>
          </cell>
        </row>
        <row r="33">
          <cell r="B33">
            <v>30</v>
          </cell>
          <cell r="C33" t="str">
            <v>МБОУ "СОШ №25 имени 70-летия нефти Татарстана"</v>
          </cell>
          <cell r="D33" t="str">
            <v>Хакимов</v>
          </cell>
          <cell r="E33" t="str">
            <v>Риналь</v>
          </cell>
          <cell r="H33">
            <v>6</v>
          </cell>
          <cell r="I33">
            <v>29.5</v>
          </cell>
          <cell r="J33" t="str">
            <v>призер</v>
          </cell>
        </row>
        <row r="34">
          <cell r="B34">
            <v>31</v>
          </cell>
          <cell r="C34" t="str">
            <v>МБОУ «Гимназия №1 им.Р.Фахретдина»</v>
          </cell>
          <cell r="D34" t="str">
            <v>Мисбахова</v>
          </cell>
          <cell r="E34" t="str">
            <v>Марьям</v>
          </cell>
          <cell r="H34">
            <v>6</v>
          </cell>
          <cell r="I34">
            <v>29.5</v>
          </cell>
          <cell r="J34" t="str">
            <v>призер</v>
          </cell>
        </row>
        <row r="35">
          <cell r="B35">
            <v>32</v>
          </cell>
          <cell r="C35" t="str">
            <v>МАОУ «Гимназия №5»</v>
          </cell>
          <cell r="D35" t="str">
            <v>Камалова</v>
          </cell>
          <cell r="E35" t="str">
            <v>Милана</v>
          </cell>
          <cell r="H35">
            <v>6</v>
          </cell>
          <cell r="I35">
            <v>27</v>
          </cell>
          <cell r="J35" t="str">
            <v>призер</v>
          </cell>
        </row>
        <row r="36">
          <cell r="B36">
            <v>33</v>
          </cell>
          <cell r="C36" t="str">
            <v>МБОУ "СОШ №25 имени 70-летия нефти Татарстана"</v>
          </cell>
          <cell r="D36" t="str">
            <v>Тютюгина</v>
          </cell>
          <cell r="E36" t="str">
            <v>Агата</v>
          </cell>
          <cell r="H36">
            <v>6</v>
          </cell>
          <cell r="I36">
            <v>27</v>
          </cell>
          <cell r="J36" t="str">
            <v>призер</v>
          </cell>
        </row>
        <row r="37">
          <cell r="B37">
            <v>34</v>
          </cell>
          <cell r="C37" t="str">
            <v>МАОУ – лицей №2</v>
          </cell>
          <cell r="D37" t="str">
            <v>Мударисов</v>
          </cell>
          <cell r="E37" t="str">
            <v>Радмир</v>
          </cell>
          <cell r="H37">
            <v>6</v>
          </cell>
          <cell r="I37">
            <v>26</v>
          </cell>
          <cell r="J37" t="str">
            <v>призер</v>
          </cell>
        </row>
        <row r="38">
          <cell r="B38">
            <v>35</v>
          </cell>
          <cell r="C38" t="str">
            <v>МАОУ – лицей №2</v>
          </cell>
          <cell r="D38" t="str">
            <v>Асреева </v>
          </cell>
          <cell r="E38" t="str">
            <v>Алиша</v>
          </cell>
          <cell r="H38">
            <v>6</v>
          </cell>
          <cell r="I38">
            <v>25</v>
          </cell>
          <cell r="J38" t="str">
            <v>призер</v>
          </cell>
        </row>
        <row r="39">
          <cell r="B39">
            <v>36</v>
          </cell>
          <cell r="C39" t="str">
            <v>МБОУ «СОШ №20»</v>
          </cell>
          <cell r="D39" t="str">
            <v>Кузнецова</v>
          </cell>
          <cell r="E39" t="str">
            <v>Полина</v>
          </cell>
          <cell r="H39">
            <v>6</v>
          </cell>
          <cell r="I39">
            <v>24.5</v>
          </cell>
          <cell r="J39" t="str">
            <v>призер</v>
          </cell>
        </row>
        <row r="40">
          <cell r="B40">
            <v>37</v>
          </cell>
          <cell r="C40" t="str">
            <v xml:space="preserve">МБОУ«СОШ №1 им. М.К.Тагирова» </v>
          </cell>
          <cell r="D40" t="str">
            <v>Ягудина</v>
          </cell>
          <cell r="E40" t="str">
            <v>Зарина</v>
          </cell>
          <cell r="H40">
            <v>6</v>
          </cell>
          <cell r="I40">
            <v>23</v>
          </cell>
        </row>
        <row r="41">
          <cell r="B41">
            <v>38</v>
          </cell>
          <cell r="C41" t="str">
            <v>ЧОУ СШ №23 "Менеджер"</v>
          </cell>
          <cell r="D41" t="str">
            <v>Серопян</v>
          </cell>
          <cell r="E41" t="str">
            <v>Максим</v>
          </cell>
          <cell r="H41">
            <v>6</v>
          </cell>
          <cell r="I41">
            <v>21.5</v>
          </cell>
        </row>
        <row r="42">
          <cell r="B42">
            <v>39</v>
          </cell>
          <cell r="C42" t="str">
            <v>МАОУ «СОШ №10 с углубленным изучением отдельных предметов»</v>
          </cell>
          <cell r="D42" t="str">
            <v>Авзалова</v>
          </cell>
          <cell r="E42" t="str">
            <v>Алина</v>
          </cell>
          <cell r="H42">
            <v>6</v>
          </cell>
          <cell r="I42">
            <v>21</v>
          </cell>
        </row>
        <row r="43">
          <cell r="B43">
            <v>40</v>
          </cell>
          <cell r="C43" t="str">
            <v>МБОУ "СОШ №4"</v>
          </cell>
          <cell r="D43" t="str">
            <v xml:space="preserve">Алиева </v>
          </cell>
          <cell r="E43" t="str">
            <v xml:space="preserve"> Камилла </v>
          </cell>
          <cell r="H43">
            <v>6</v>
          </cell>
          <cell r="I43">
            <v>20.5</v>
          </cell>
        </row>
        <row r="44">
          <cell r="B44">
            <v>41</v>
          </cell>
          <cell r="C44" t="str">
            <v>МБОУ "СОШ №25 имени 70-летия нефти Татарстана"</v>
          </cell>
          <cell r="D44" t="str">
            <v>Мухамедов</v>
          </cell>
          <cell r="E44" t="str">
            <v>Тимур</v>
          </cell>
          <cell r="H44">
            <v>6</v>
          </cell>
          <cell r="I44">
            <v>19.5</v>
          </cell>
        </row>
        <row r="45">
          <cell r="B45">
            <v>42</v>
          </cell>
          <cell r="C45" t="str">
            <v xml:space="preserve">МБОУ«СОШ №1 им. М.К.Тагирова» </v>
          </cell>
          <cell r="D45" t="str">
            <v>Сагидуллина</v>
          </cell>
          <cell r="E45" t="str">
            <v>Элина</v>
          </cell>
          <cell r="H45">
            <v>6</v>
          </cell>
          <cell r="I45">
            <v>18.5</v>
          </cell>
        </row>
        <row r="46">
          <cell r="B46">
            <v>43</v>
          </cell>
          <cell r="C46" t="str">
            <v>МБОУ «СОШ№6»</v>
          </cell>
          <cell r="D46" t="str">
            <v>Фаттахова</v>
          </cell>
          <cell r="E46" t="str">
            <v>Рания</v>
          </cell>
          <cell r="H46">
            <v>6</v>
          </cell>
          <cell r="I46">
            <v>18.5</v>
          </cell>
        </row>
        <row r="47">
          <cell r="B47">
            <v>44</v>
          </cell>
          <cell r="C47" t="str">
            <v>МБОУ «СОШ№12»</v>
          </cell>
          <cell r="D47" t="str">
            <v>Асылова</v>
          </cell>
          <cell r="E47" t="str">
            <v>Назиля</v>
          </cell>
          <cell r="H47">
            <v>6</v>
          </cell>
          <cell r="I47">
            <v>17</v>
          </cell>
        </row>
        <row r="48">
          <cell r="B48">
            <v>45</v>
          </cell>
          <cell r="C48" t="str">
            <v>МАОУ – лицей №2</v>
          </cell>
          <cell r="D48" t="str">
            <v>Прокопьева</v>
          </cell>
          <cell r="E48" t="str">
            <v>Александра</v>
          </cell>
          <cell r="H48">
            <v>6</v>
          </cell>
          <cell r="I48">
            <v>16</v>
          </cell>
        </row>
        <row r="49">
          <cell r="B49">
            <v>46</v>
          </cell>
          <cell r="C49" t="str">
            <v>МАОУ "СОШ№7"</v>
          </cell>
          <cell r="D49" t="str">
            <v>Семенов</v>
          </cell>
          <cell r="E49" t="str">
            <v>Алексей</v>
          </cell>
          <cell r="H49">
            <v>6</v>
          </cell>
          <cell r="I49">
            <v>15.5</v>
          </cell>
        </row>
        <row r="50">
          <cell r="B50">
            <v>47</v>
          </cell>
          <cell r="C50" t="str">
            <v>МБОУ "СОШ № 15"</v>
          </cell>
          <cell r="D50" t="str">
            <v xml:space="preserve">Александрова </v>
          </cell>
          <cell r="E50" t="str">
            <v>Олеся</v>
          </cell>
          <cell r="H50">
            <v>6</v>
          </cell>
          <cell r="I50">
            <v>15</v>
          </cell>
        </row>
        <row r="51">
          <cell r="B51">
            <v>48</v>
          </cell>
          <cell r="C51" t="str">
            <v>МБОУ "СОШ №25 имени 70-летия нефти Татарстана"</v>
          </cell>
          <cell r="D51" t="str">
            <v>Миннеханова</v>
          </cell>
          <cell r="E51" t="str">
            <v>Аделя</v>
          </cell>
          <cell r="H51">
            <v>6</v>
          </cell>
          <cell r="I51">
            <v>15</v>
          </cell>
        </row>
        <row r="52">
          <cell r="B52">
            <v>49</v>
          </cell>
          <cell r="C52" t="str">
            <v>МБОУ "СОШ №25 имени 70-летия нефти Татарстана"</v>
          </cell>
          <cell r="D52" t="str">
            <v>Гайнутдинов</v>
          </cell>
          <cell r="E52" t="str">
            <v>Ренальд</v>
          </cell>
          <cell r="H52">
            <v>6</v>
          </cell>
          <cell r="I52">
            <v>14.5</v>
          </cell>
        </row>
        <row r="53">
          <cell r="B53">
            <v>50</v>
          </cell>
          <cell r="C53" t="str">
            <v>МАОУ "СОШ№7"</v>
          </cell>
          <cell r="D53" t="str">
            <v>Сагатова</v>
          </cell>
          <cell r="E53" t="str">
            <v>Аделина</v>
          </cell>
          <cell r="H53">
            <v>6</v>
          </cell>
          <cell r="I53">
            <v>14</v>
          </cell>
        </row>
        <row r="54">
          <cell r="B54">
            <v>51</v>
          </cell>
          <cell r="C54" t="str">
            <v>МБОУ «СОШ№13»</v>
          </cell>
          <cell r="D54" t="str">
            <v>Гибадуллина</v>
          </cell>
          <cell r="E54" t="str">
            <v>Карина</v>
          </cell>
          <cell r="H54">
            <v>6</v>
          </cell>
          <cell r="I54">
            <v>13</v>
          </cell>
        </row>
        <row r="55">
          <cell r="B55">
            <v>52</v>
          </cell>
          <cell r="C55" t="str">
            <v>МБОУ «Вернемактаминская МОШ»</v>
          </cell>
          <cell r="D55" t="str">
            <v>Миназев</v>
          </cell>
          <cell r="E55" t="str">
            <v>Камиль</v>
          </cell>
          <cell r="H55">
            <v>6</v>
          </cell>
          <cell r="I55">
            <v>13</v>
          </cell>
        </row>
        <row r="56">
          <cell r="B56">
            <v>53</v>
          </cell>
          <cell r="C56" t="str">
            <v>МАОУ «СОШ №10 с углубленным изучением отдельных предметов»</v>
          </cell>
          <cell r="D56" t="str">
            <v>Ботдалова</v>
          </cell>
          <cell r="E56" t="str">
            <v>Алия</v>
          </cell>
          <cell r="H56">
            <v>6</v>
          </cell>
          <cell r="I56">
            <v>12</v>
          </cell>
        </row>
        <row r="57">
          <cell r="B57">
            <v>54</v>
          </cell>
          <cell r="C57" t="str">
            <v>МБОО "СОШ №24"</v>
          </cell>
          <cell r="D57" t="str">
            <v>Давлетшина</v>
          </cell>
          <cell r="E57" t="str">
            <v>Алина</v>
          </cell>
          <cell r="H57">
            <v>6</v>
          </cell>
          <cell r="I57">
            <v>10.5</v>
          </cell>
        </row>
        <row r="58">
          <cell r="B58">
            <v>55</v>
          </cell>
          <cell r="C58" t="str">
            <v>МБОО "СОШ №24"</v>
          </cell>
          <cell r="D58" t="str">
            <v xml:space="preserve">Давыдова </v>
          </cell>
          <cell r="E58" t="str">
            <v>Ева</v>
          </cell>
          <cell r="H58">
            <v>6</v>
          </cell>
          <cell r="I58">
            <v>9.5</v>
          </cell>
        </row>
        <row r="59">
          <cell r="B59">
            <v>56</v>
          </cell>
          <cell r="C59" t="str">
            <v>МБОУ "Нижнемактаминская СОШ №1"</v>
          </cell>
          <cell r="D59" t="str">
            <v>Шарибзянова</v>
          </cell>
          <cell r="E59" t="str">
            <v>Аделия</v>
          </cell>
          <cell r="H59">
            <v>6</v>
          </cell>
          <cell r="I59">
            <v>9</v>
          </cell>
        </row>
        <row r="60">
          <cell r="B60">
            <v>57</v>
          </cell>
          <cell r="C60" t="str">
            <v>МБОУ "СОШ №4"</v>
          </cell>
          <cell r="D60" t="str">
            <v>Хайретдинова</v>
          </cell>
          <cell r="E60" t="str">
            <v>Аделя</v>
          </cell>
          <cell r="H60">
            <v>6</v>
          </cell>
          <cell r="I60">
            <v>9</v>
          </cell>
        </row>
        <row r="61">
          <cell r="B61">
            <v>58</v>
          </cell>
          <cell r="C61" t="str">
            <v>МБОУ"Нижнемактаминская СОШ№2"</v>
          </cell>
          <cell r="D61" t="str">
            <v>Арифуллина</v>
          </cell>
          <cell r="E61" t="str">
            <v>Миллана</v>
          </cell>
          <cell r="H61">
            <v>6</v>
          </cell>
          <cell r="I61">
            <v>8</v>
          </cell>
        </row>
        <row r="62">
          <cell r="B62">
            <v>59</v>
          </cell>
          <cell r="C62" t="str">
            <v>МАОУ «СОШ№17»</v>
          </cell>
          <cell r="D62" t="str">
            <v>Назукина</v>
          </cell>
          <cell r="E62" t="str">
            <v>Алина</v>
          </cell>
          <cell r="H62">
            <v>6</v>
          </cell>
          <cell r="I62">
            <v>7</v>
          </cell>
        </row>
        <row r="63">
          <cell r="B63">
            <v>60</v>
          </cell>
          <cell r="C63" t="str">
            <v>МБОУ"Нижнемактаминская СОШ№2"</v>
          </cell>
          <cell r="D63" t="str">
            <v>Пыхарев</v>
          </cell>
          <cell r="E63" t="str">
            <v>Илья</v>
          </cell>
          <cell r="H63">
            <v>6</v>
          </cell>
          <cell r="I63">
            <v>6</v>
          </cell>
        </row>
        <row r="64">
          <cell r="B64">
            <v>61</v>
          </cell>
          <cell r="C64" t="str">
            <v>МБОУ"Нижнемактаминская СОШ№2"</v>
          </cell>
          <cell r="D64" t="str">
            <v>Садриева</v>
          </cell>
          <cell r="E64" t="str">
            <v>Азалия</v>
          </cell>
          <cell r="H64">
            <v>6</v>
          </cell>
          <cell r="I64">
            <v>6</v>
          </cell>
        </row>
        <row r="65">
          <cell r="B65">
            <v>62</v>
          </cell>
          <cell r="C65" t="str">
            <v>МАОУ "СОШ№7"</v>
          </cell>
          <cell r="D65" t="str">
            <v>Шаронова</v>
          </cell>
          <cell r="E65" t="str">
            <v>Анастасия</v>
          </cell>
          <cell r="H65">
            <v>6</v>
          </cell>
          <cell r="I65">
            <v>5</v>
          </cell>
        </row>
        <row r="66">
          <cell r="B66">
            <v>63</v>
          </cell>
          <cell r="C66" t="str">
            <v>МБОУ «СОШ№6»</v>
          </cell>
          <cell r="D66" t="str">
            <v>Аргодяева</v>
          </cell>
          <cell r="E66" t="str">
            <v>Арина</v>
          </cell>
          <cell r="H66">
            <v>6</v>
          </cell>
          <cell r="I66">
            <v>5</v>
          </cell>
        </row>
        <row r="67">
          <cell r="B67">
            <v>64</v>
          </cell>
          <cell r="C67" t="str">
            <v>МАОУ – лицей №2</v>
          </cell>
          <cell r="D67" t="str">
            <v>Закирова</v>
          </cell>
          <cell r="E67" t="str">
            <v>Фарида</v>
          </cell>
          <cell r="H67">
            <v>7</v>
          </cell>
          <cell r="I67">
            <v>39.5</v>
          </cell>
        </row>
        <row r="68">
          <cell r="B68">
            <v>65</v>
          </cell>
          <cell r="C68" t="str">
            <v>МАОУ – лицей №2</v>
          </cell>
          <cell r="D68" t="str">
            <v>Котина</v>
          </cell>
          <cell r="E68" t="str">
            <v>Елизавета</v>
          </cell>
          <cell r="H68">
            <v>7</v>
          </cell>
          <cell r="I68">
            <v>39.5</v>
          </cell>
          <cell r="J68" t="str">
            <v>призер</v>
          </cell>
        </row>
        <row r="69">
          <cell r="B69">
            <v>66</v>
          </cell>
          <cell r="C69" t="str">
            <v>МБОУ «СОШ№20»</v>
          </cell>
          <cell r="D69" t="str">
            <v>Тихонова</v>
          </cell>
          <cell r="E69" t="str">
            <v>Елизавета</v>
          </cell>
          <cell r="H69">
            <v>7</v>
          </cell>
          <cell r="I69">
            <v>35.5</v>
          </cell>
          <cell r="J69" t="str">
            <v>призер</v>
          </cell>
        </row>
        <row r="70">
          <cell r="B70">
            <v>67</v>
          </cell>
          <cell r="C70" t="str">
            <v>МБОУ "СОШ №4"</v>
          </cell>
          <cell r="D70" t="str">
            <v>Ахметова</v>
          </cell>
          <cell r="E70" t="str">
            <v>Алия</v>
          </cell>
          <cell r="H70">
            <v>7</v>
          </cell>
          <cell r="I70">
            <v>31.5</v>
          </cell>
          <cell r="J70" t="str">
            <v>призер</v>
          </cell>
        </row>
        <row r="71">
          <cell r="B71">
            <v>68</v>
          </cell>
          <cell r="C71" t="str">
            <v>МБОУ «СОШ№20»</v>
          </cell>
          <cell r="D71" t="str">
            <v>Кашаприна</v>
          </cell>
          <cell r="E71" t="str">
            <v>Елизавета</v>
          </cell>
          <cell r="H71">
            <v>7</v>
          </cell>
          <cell r="I71">
            <v>29</v>
          </cell>
          <cell r="J71" t="str">
            <v>призер</v>
          </cell>
        </row>
        <row r="72">
          <cell r="B72">
            <v>69</v>
          </cell>
          <cell r="C72" t="str">
            <v>МАОУ «СОШ №10 с углубленным изучением отдельных предметов»</v>
          </cell>
          <cell r="D72" t="str">
            <v>Галиева</v>
          </cell>
          <cell r="E72" t="str">
            <v>Алина</v>
          </cell>
          <cell r="H72">
            <v>7</v>
          </cell>
          <cell r="I72">
            <v>26</v>
          </cell>
        </row>
        <row r="73">
          <cell r="B73">
            <v>70</v>
          </cell>
          <cell r="C73" t="str">
            <v>МАОУ "СОШ№7"</v>
          </cell>
          <cell r="D73" t="str">
            <v>Подовалова</v>
          </cell>
          <cell r="E73" t="str">
            <v>Софья</v>
          </cell>
          <cell r="H73">
            <v>7</v>
          </cell>
          <cell r="I73">
            <v>26</v>
          </cell>
        </row>
        <row r="74">
          <cell r="B74">
            <v>71</v>
          </cell>
          <cell r="C74" t="str">
            <v>МАОУ «СОШ №10 с углубленным изучением отдельных предметов»</v>
          </cell>
          <cell r="D74" t="str">
            <v xml:space="preserve">Прохорова </v>
          </cell>
          <cell r="E74" t="str">
            <v>София</v>
          </cell>
          <cell r="H74">
            <v>7</v>
          </cell>
          <cell r="I74">
            <v>25.5</v>
          </cell>
        </row>
        <row r="75">
          <cell r="B75">
            <v>72</v>
          </cell>
          <cell r="C75" t="str">
            <v>МБОУ "СОШ №4"</v>
          </cell>
          <cell r="D75" t="str">
            <v>Хуббулина</v>
          </cell>
          <cell r="E75" t="str">
            <v>Алсу</v>
          </cell>
          <cell r="H75">
            <v>7</v>
          </cell>
          <cell r="I75">
            <v>23.5</v>
          </cell>
        </row>
        <row r="76">
          <cell r="B76">
            <v>73</v>
          </cell>
          <cell r="C76" t="str">
            <v xml:space="preserve">МБОО "СОШ №25 имени 70-летия нефти </v>
          </cell>
          <cell r="D76" t="str">
            <v>Хафизов</v>
          </cell>
          <cell r="E76" t="str">
            <v>Данияр</v>
          </cell>
          <cell r="H76">
            <v>7</v>
          </cell>
          <cell r="I76">
            <v>23</v>
          </cell>
        </row>
        <row r="77">
          <cell r="B77">
            <v>74</v>
          </cell>
          <cell r="C77" t="str">
            <v>МАОУ «СОШ№16»</v>
          </cell>
          <cell r="D77" t="str">
            <v>Вольнова</v>
          </cell>
          <cell r="E77" t="str">
            <v>Дарина</v>
          </cell>
          <cell r="H77">
            <v>7</v>
          </cell>
          <cell r="I77">
            <v>22.5</v>
          </cell>
        </row>
        <row r="78">
          <cell r="B78">
            <v>75</v>
          </cell>
          <cell r="C78" t="str">
            <v>МБОУ «СОШ №11»</v>
          </cell>
          <cell r="D78" t="str">
            <v>Петрушкова</v>
          </cell>
          <cell r="E78" t="str">
            <v>Виктория</v>
          </cell>
          <cell r="H78">
            <v>7</v>
          </cell>
          <cell r="I78">
            <v>22.5</v>
          </cell>
        </row>
        <row r="79">
          <cell r="B79">
            <v>76</v>
          </cell>
          <cell r="C79" t="str">
            <v>МБОУ "СОШ №3"</v>
          </cell>
          <cell r="D79" t="str">
            <v>Тютюгина</v>
          </cell>
          <cell r="E79" t="str">
            <v>Ангелина</v>
          </cell>
          <cell r="H79">
            <v>7</v>
          </cell>
          <cell r="I79">
            <v>22.5</v>
          </cell>
        </row>
        <row r="80">
          <cell r="B80">
            <v>77</v>
          </cell>
          <cell r="C80" t="str">
            <v>МАОУ «СОШ№16»</v>
          </cell>
          <cell r="D80" t="str">
            <v>Смоленкова</v>
          </cell>
          <cell r="E80" t="str">
            <v xml:space="preserve"> Регина </v>
          </cell>
          <cell r="H80">
            <v>7</v>
          </cell>
          <cell r="I80">
            <v>21</v>
          </cell>
        </row>
        <row r="81">
          <cell r="B81">
            <v>78</v>
          </cell>
          <cell r="C81" t="str">
            <v>МАОУ «СОШ№16»</v>
          </cell>
          <cell r="D81" t="str">
            <v>Бахтиярова</v>
          </cell>
          <cell r="E81" t="str">
            <v>Дания</v>
          </cell>
          <cell r="H81">
            <v>7</v>
          </cell>
          <cell r="I81">
            <v>19.5</v>
          </cell>
        </row>
        <row r="82">
          <cell r="B82">
            <v>79</v>
          </cell>
          <cell r="C82" t="str">
            <v>МБОУ «СОШ №17»</v>
          </cell>
          <cell r="D82" t="str">
            <v>Дмитриенко</v>
          </cell>
          <cell r="E82" t="str">
            <v>Кирилл</v>
          </cell>
          <cell r="H82">
            <v>7</v>
          </cell>
          <cell r="I82">
            <v>19</v>
          </cell>
        </row>
        <row r="83">
          <cell r="B83">
            <v>80</v>
          </cell>
          <cell r="C83" t="str">
            <v>МБОУ «СОШ№13»</v>
          </cell>
          <cell r="D83" t="str">
            <v>Волков</v>
          </cell>
          <cell r="E83" t="str">
            <v>Родион</v>
          </cell>
          <cell r="H83">
            <v>7</v>
          </cell>
          <cell r="I83">
            <v>18.5</v>
          </cell>
        </row>
        <row r="84">
          <cell r="B84">
            <v>81</v>
          </cell>
          <cell r="C84" t="str">
            <v>МБОУ"Нижнемактаминская СОШ№2"</v>
          </cell>
          <cell r="D84" t="str">
            <v>Каримова</v>
          </cell>
          <cell r="E84" t="str">
            <v>Сабина</v>
          </cell>
          <cell r="H84">
            <v>7</v>
          </cell>
          <cell r="I84">
            <v>18</v>
          </cell>
        </row>
        <row r="85">
          <cell r="B85">
            <v>82</v>
          </cell>
          <cell r="C85" t="str">
            <v>МАОУ «СОШ№17»</v>
          </cell>
          <cell r="D85" t="str">
            <v>Дмитриев</v>
          </cell>
          <cell r="E85" t="str">
            <v>Илья</v>
          </cell>
          <cell r="H85">
            <v>7</v>
          </cell>
          <cell r="I85">
            <v>18</v>
          </cell>
        </row>
        <row r="86">
          <cell r="B86">
            <v>83</v>
          </cell>
          <cell r="C86" t="str">
            <v>МБОУ "СОШ №4"</v>
          </cell>
          <cell r="D86" t="str">
            <v>Костусенко</v>
          </cell>
          <cell r="E86" t="str">
            <v>Полина</v>
          </cell>
          <cell r="H86">
            <v>7</v>
          </cell>
          <cell r="I86">
            <v>17.5</v>
          </cell>
        </row>
        <row r="87">
          <cell r="B87">
            <v>84</v>
          </cell>
          <cell r="C87" t="str">
            <v>МБОУ "Лесно-Калейкинская СОШ"</v>
          </cell>
          <cell r="D87" t="str">
            <v>Иванов</v>
          </cell>
          <cell r="E87" t="str">
            <v>Владислав</v>
          </cell>
          <cell r="H87">
            <v>7</v>
          </cell>
          <cell r="I87">
            <v>17</v>
          </cell>
        </row>
        <row r="88">
          <cell r="B88">
            <v>85</v>
          </cell>
          <cell r="C88" t="str">
            <v>МБОУ "СОШ №4"</v>
          </cell>
          <cell r="D88" t="str">
            <v>Белова</v>
          </cell>
          <cell r="E88" t="str">
            <v>Камила</v>
          </cell>
          <cell r="H88">
            <v>7</v>
          </cell>
          <cell r="I88">
            <v>16.5</v>
          </cell>
        </row>
        <row r="89">
          <cell r="B89">
            <v>86</v>
          </cell>
          <cell r="C89" t="str">
            <v>МБОУ «СОШ №11»</v>
          </cell>
          <cell r="D89" t="str">
            <v>Кайгородов</v>
          </cell>
          <cell r="E89" t="str">
            <v>Кирилл</v>
          </cell>
          <cell r="H89">
            <v>7</v>
          </cell>
          <cell r="I89">
            <v>15</v>
          </cell>
        </row>
        <row r="90">
          <cell r="B90">
            <v>87</v>
          </cell>
          <cell r="C90" t="str">
            <v>МБОУ "Кичуйская СОШ"</v>
          </cell>
          <cell r="D90" t="str">
            <v>Хафизова</v>
          </cell>
          <cell r="E90" t="str">
            <v>Мадина</v>
          </cell>
          <cell r="H90">
            <v>7</v>
          </cell>
          <cell r="I90">
            <v>14.5</v>
          </cell>
        </row>
        <row r="91">
          <cell r="B91">
            <v>88</v>
          </cell>
          <cell r="C91" t="str">
            <v>МБОУ "СОШ №4"</v>
          </cell>
          <cell r="D91" t="str">
            <v>Латыпова</v>
          </cell>
          <cell r="E91" t="str">
            <v>Алия</v>
          </cell>
          <cell r="H91">
            <v>7</v>
          </cell>
          <cell r="I91">
            <v>13.5</v>
          </cell>
        </row>
        <row r="92">
          <cell r="B92">
            <v>89</v>
          </cell>
          <cell r="C92" t="str">
            <v>МБОУ "Кичуйская СОШ"</v>
          </cell>
          <cell r="D92" t="str">
            <v>Нуретдинова</v>
          </cell>
          <cell r="E92" t="str">
            <v>Ландыш</v>
          </cell>
          <cell r="H92">
            <v>7</v>
          </cell>
          <cell r="I92">
            <v>13.5</v>
          </cell>
        </row>
        <row r="93">
          <cell r="B93">
            <v>90</v>
          </cell>
          <cell r="C93" t="str">
            <v>МБОУ «СОШ №24»</v>
          </cell>
          <cell r="D93" t="str">
            <v xml:space="preserve">Гетманский </v>
          </cell>
          <cell r="E93" t="str">
            <v>Дмитрий</v>
          </cell>
          <cell r="H93">
            <v>7</v>
          </cell>
          <cell r="I93">
            <v>13</v>
          </cell>
        </row>
        <row r="94">
          <cell r="B94">
            <v>91</v>
          </cell>
          <cell r="C94" t="str">
            <v>МБОУ"Нижнемактаминская СОШ№2"</v>
          </cell>
          <cell r="D94" t="str">
            <v>Айткулова</v>
          </cell>
          <cell r="E94" t="str">
            <v>Нигора</v>
          </cell>
          <cell r="H94">
            <v>7</v>
          </cell>
          <cell r="I94">
            <v>12</v>
          </cell>
        </row>
        <row r="95">
          <cell r="B95">
            <v>92</v>
          </cell>
          <cell r="C95" t="str">
            <v>МБОУ"Нижнемактаминская СОШ№2"</v>
          </cell>
          <cell r="D95" t="str">
            <v>Халиков</v>
          </cell>
          <cell r="E95" t="str">
            <v>Бакир</v>
          </cell>
          <cell r="H95">
            <v>7</v>
          </cell>
          <cell r="I95">
            <v>9</v>
          </cell>
        </row>
        <row r="96">
          <cell r="B96">
            <v>93</v>
          </cell>
          <cell r="C96" t="str">
            <v>МБОУ "СОШ №4"</v>
          </cell>
          <cell r="D96" t="str">
            <v>Хамраева</v>
          </cell>
          <cell r="E96" t="str">
            <v>Фарида</v>
          </cell>
          <cell r="H96">
            <v>7</v>
          </cell>
          <cell r="I96">
            <v>8</v>
          </cell>
        </row>
        <row r="97">
          <cell r="B97">
            <v>94</v>
          </cell>
          <cell r="C97" t="str">
            <v>МАОУ – лицей №2</v>
          </cell>
          <cell r="D97" t="str">
            <v>Мазитова</v>
          </cell>
          <cell r="E97" t="str">
            <v>Эвелина</v>
          </cell>
          <cell r="H97">
            <v>8</v>
          </cell>
          <cell r="I97">
            <v>45.5</v>
          </cell>
        </row>
        <row r="98">
          <cell r="B98">
            <v>95</v>
          </cell>
          <cell r="C98" t="str">
            <v>ЧОУ СШ №23 "Менеджер"</v>
          </cell>
          <cell r="D98" t="str">
            <v>Иктисанов</v>
          </cell>
          <cell r="E98" t="str">
            <v>Богдан</v>
          </cell>
          <cell r="H98">
            <v>8</v>
          </cell>
          <cell r="I98">
            <v>42.5</v>
          </cell>
        </row>
        <row r="99">
          <cell r="B99">
            <v>96</v>
          </cell>
          <cell r="C99" t="str">
            <v>МАОУ "СОШ№7"</v>
          </cell>
          <cell r="D99" t="str">
            <v>Аминова</v>
          </cell>
          <cell r="E99" t="str">
            <v>Аделина</v>
          </cell>
          <cell r="H99">
            <v>8</v>
          </cell>
          <cell r="I99">
            <v>42</v>
          </cell>
        </row>
        <row r="100">
          <cell r="B100">
            <v>97</v>
          </cell>
          <cell r="C100" t="str">
            <v>ЧОУ СШ №23 "Менеджер"</v>
          </cell>
          <cell r="D100" t="str">
            <v>Шакиров</v>
          </cell>
          <cell r="E100" t="str">
            <v>Карим</v>
          </cell>
          <cell r="H100">
            <v>8</v>
          </cell>
          <cell r="I100">
            <v>40</v>
          </cell>
        </row>
        <row r="101">
          <cell r="B101">
            <v>98</v>
          </cell>
          <cell r="C101" t="str">
            <v>МАОУ «СОШ №10 с углубленным изучением отдельных предметов»</v>
          </cell>
          <cell r="D101" t="str">
            <v xml:space="preserve">Вершинина </v>
          </cell>
          <cell r="E101" t="str">
            <v>Анастасия</v>
          </cell>
          <cell r="H101">
            <v>8</v>
          </cell>
          <cell r="I101">
            <v>33.5</v>
          </cell>
          <cell r="J101" t="str">
            <v>победитель</v>
          </cell>
        </row>
        <row r="102">
          <cell r="B102">
            <v>99</v>
          </cell>
          <cell r="C102" t="str">
            <v>МБОУ "СОШ №3"</v>
          </cell>
          <cell r="D102" t="str">
            <v>Мальцева</v>
          </cell>
          <cell r="E102" t="str">
            <v>Ника</v>
          </cell>
          <cell r="H102">
            <v>8</v>
          </cell>
          <cell r="I102">
            <v>31</v>
          </cell>
          <cell r="J102" t="str">
            <v>призер</v>
          </cell>
        </row>
        <row r="103">
          <cell r="B103">
            <v>100</v>
          </cell>
          <cell r="C103" t="str">
            <v>МАОУ Гимназия №5</v>
          </cell>
          <cell r="D103" t="str">
            <v>Мотыгуллина</v>
          </cell>
          <cell r="E103" t="str">
            <v>Амина</v>
          </cell>
          <cell r="H103">
            <v>8</v>
          </cell>
          <cell r="I103">
            <v>28.5</v>
          </cell>
          <cell r="J103" t="str">
            <v>призер</v>
          </cell>
        </row>
        <row r="104">
          <cell r="B104">
            <v>101</v>
          </cell>
          <cell r="C104" t="str">
            <v>МАОУ «СОШ№16»</v>
          </cell>
          <cell r="D104" t="str">
            <v xml:space="preserve">Мухамадиева </v>
          </cell>
          <cell r="E104" t="str">
            <v>Наиля</v>
          </cell>
          <cell r="H104">
            <v>8</v>
          </cell>
          <cell r="I104" t="str">
            <v>28, 5</v>
          </cell>
          <cell r="J104" t="str">
            <v>призер</v>
          </cell>
        </row>
        <row r="105">
          <cell r="B105">
            <v>102</v>
          </cell>
          <cell r="C105" t="str">
            <v>МБОУ "СОШ №4"</v>
          </cell>
          <cell r="D105" t="str">
            <v>Сагидуллина</v>
          </cell>
          <cell r="E105" t="str">
            <v>Лиана</v>
          </cell>
          <cell r="H105">
            <v>8</v>
          </cell>
          <cell r="I105">
            <v>28</v>
          </cell>
          <cell r="J105" t="str">
            <v>призер</v>
          </cell>
        </row>
        <row r="106">
          <cell r="B106">
            <v>103</v>
          </cell>
          <cell r="C106" t="str">
            <v>МАОУ «СОШ №10 с углубленным изучением отдельных предметов»</v>
          </cell>
          <cell r="D106" t="str">
            <v xml:space="preserve">Горланов </v>
          </cell>
          <cell r="E106" t="str">
            <v>Георгий</v>
          </cell>
          <cell r="H106">
            <v>8</v>
          </cell>
          <cell r="I106">
            <v>28</v>
          </cell>
          <cell r="J106" t="str">
            <v>призер</v>
          </cell>
        </row>
        <row r="107">
          <cell r="B107">
            <v>104</v>
          </cell>
          <cell r="C107" t="str">
            <v>МБОУ «СОШ№11»</v>
          </cell>
          <cell r="D107" t="str">
            <v>Низамутдинова</v>
          </cell>
          <cell r="E107" t="str">
            <v>Айгуль</v>
          </cell>
          <cell r="H107">
            <v>8</v>
          </cell>
          <cell r="I107">
            <v>28</v>
          </cell>
          <cell r="J107" t="str">
            <v>призер</v>
          </cell>
        </row>
        <row r="108">
          <cell r="B108">
            <v>105</v>
          </cell>
          <cell r="C108" t="str">
            <v>МБОУ «СОШ №6»</v>
          </cell>
          <cell r="D108" t="str">
            <v>Валиев</v>
          </cell>
          <cell r="E108" t="str">
            <v>Камиль</v>
          </cell>
          <cell r="H108">
            <v>8</v>
          </cell>
          <cell r="I108">
            <v>27</v>
          </cell>
        </row>
        <row r="109">
          <cell r="B109">
            <v>106</v>
          </cell>
          <cell r="C109" t="str">
            <v>МБОУ" Нижнемактаминская СОШ№2"</v>
          </cell>
          <cell r="D109" t="str">
            <v>Ломакина</v>
          </cell>
          <cell r="E109" t="str">
            <v>Екатерина</v>
          </cell>
          <cell r="H109">
            <v>8</v>
          </cell>
          <cell r="I109">
            <v>24.5</v>
          </cell>
        </row>
        <row r="110">
          <cell r="B110">
            <v>107</v>
          </cell>
          <cell r="C110" t="str">
            <v>МБОУ «СОШ №24»</v>
          </cell>
          <cell r="D110" t="str">
            <v>Сибгатуллина</v>
          </cell>
          <cell r="E110" t="str">
            <v xml:space="preserve">Виктория </v>
          </cell>
          <cell r="H110">
            <v>8</v>
          </cell>
          <cell r="I110">
            <v>22</v>
          </cell>
        </row>
        <row r="111">
          <cell r="B111">
            <v>108</v>
          </cell>
          <cell r="C111" t="str">
            <v>МБОУ " Нижнемактаминская СОШ№2"</v>
          </cell>
          <cell r="D111" t="str">
            <v>Ганиев</v>
          </cell>
          <cell r="E111" t="str">
            <v>Риназ</v>
          </cell>
          <cell r="H111">
            <v>8</v>
          </cell>
          <cell r="I111">
            <v>21.5</v>
          </cell>
        </row>
        <row r="112">
          <cell r="B112">
            <v>109</v>
          </cell>
          <cell r="C112" t="str">
            <v>МБОУ «СОШ №13»</v>
          </cell>
          <cell r="D112" t="str">
            <v>Рахматшоев</v>
          </cell>
          <cell r="E112" t="str">
            <v>Тимур</v>
          </cell>
          <cell r="H112">
            <v>8</v>
          </cell>
          <cell r="I112">
            <v>20.5</v>
          </cell>
        </row>
        <row r="113">
          <cell r="B113">
            <v>110</v>
          </cell>
          <cell r="C113" t="str">
            <v>МАОУ Гимназия №5</v>
          </cell>
          <cell r="D113" t="str">
            <v>Даминов</v>
          </cell>
          <cell r="E113" t="str">
            <v>Алишер</v>
          </cell>
          <cell r="H113">
            <v>8</v>
          </cell>
          <cell r="I113">
            <v>20</v>
          </cell>
        </row>
        <row r="114">
          <cell r="B114">
            <v>111</v>
          </cell>
          <cell r="C114" t="str">
            <v>МАОУ Гимназия №5</v>
          </cell>
          <cell r="D114" t="str">
            <v>Бетгер</v>
          </cell>
          <cell r="E114" t="str">
            <v>Анна</v>
          </cell>
          <cell r="H114">
            <v>8</v>
          </cell>
          <cell r="I114">
            <v>19</v>
          </cell>
        </row>
        <row r="115">
          <cell r="B115">
            <v>112</v>
          </cell>
          <cell r="C115" t="str">
            <v>МАОУ «Гимназия №5»</v>
          </cell>
          <cell r="D115" t="str">
            <v>Мустафина</v>
          </cell>
          <cell r="E115" t="str">
            <v>Идель</v>
          </cell>
          <cell r="H115">
            <v>8</v>
          </cell>
          <cell r="I115">
            <v>18.5</v>
          </cell>
        </row>
        <row r="116">
          <cell r="B116">
            <v>113</v>
          </cell>
          <cell r="C116" t="str">
            <v>МАОУ «СОШ№16»</v>
          </cell>
          <cell r="D116" t="str">
            <v>Валеева</v>
          </cell>
          <cell r="E116" t="str">
            <v>Рената</v>
          </cell>
          <cell r="H116">
            <v>8</v>
          </cell>
          <cell r="I116">
            <v>17.5</v>
          </cell>
        </row>
        <row r="117">
          <cell r="B117">
            <v>114</v>
          </cell>
          <cell r="C117" t="str">
            <v>МБОУ "СОШ №4"</v>
          </cell>
          <cell r="D117" t="str">
            <v>Сафиуллин</v>
          </cell>
          <cell r="E117" t="str">
            <v>Вадим</v>
          </cell>
          <cell r="H117">
            <v>8</v>
          </cell>
          <cell r="I117">
            <v>13</v>
          </cell>
        </row>
        <row r="118">
          <cell r="B118">
            <v>115</v>
          </cell>
          <cell r="C118" t="str">
            <v>МБОУ" Нижнемактаминская СОШ№2"</v>
          </cell>
          <cell r="D118" t="str">
            <v>Зарипова</v>
          </cell>
          <cell r="E118" t="str">
            <v>Эльвина</v>
          </cell>
          <cell r="H118">
            <v>8</v>
          </cell>
          <cell r="I118">
            <v>7.5</v>
          </cell>
        </row>
        <row r="119">
          <cell r="B119">
            <v>116</v>
          </cell>
          <cell r="C119" t="str">
            <v>МАОУ – лицей №2</v>
          </cell>
          <cell r="D119" t="str">
            <v>Груздева</v>
          </cell>
          <cell r="E119" t="str">
            <v>Арина</v>
          </cell>
          <cell r="H119">
            <v>9</v>
          </cell>
          <cell r="I119">
            <v>44.5</v>
          </cell>
        </row>
        <row r="120">
          <cell r="B120">
            <v>117</v>
          </cell>
          <cell r="C120" t="str">
            <v>МАОУ "СОШ№7"</v>
          </cell>
          <cell r="D120" t="str">
            <v>Шакирова</v>
          </cell>
          <cell r="E120" t="str">
            <v>Аделина</v>
          </cell>
          <cell r="H120">
            <v>9</v>
          </cell>
          <cell r="I120">
            <v>39</v>
          </cell>
          <cell r="J120" t="str">
            <v xml:space="preserve">призер </v>
          </cell>
        </row>
        <row r="121">
          <cell r="B121">
            <v>118</v>
          </cell>
          <cell r="C121" t="str">
            <v>МАОУ «Лицей №2»</v>
          </cell>
          <cell r="D121" t="str">
            <v>Гарифуллина</v>
          </cell>
          <cell r="E121" t="str">
            <v>Дарина</v>
          </cell>
          <cell r="H121">
            <v>9</v>
          </cell>
          <cell r="I121">
            <v>38.5</v>
          </cell>
          <cell r="J121" t="str">
            <v xml:space="preserve">призер </v>
          </cell>
        </row>
        <row r="122">
          <cell r="B122">
            <v>119</v>
          </cell>
          <cell r="C122" t="str">
            <v>МАОУ «Лицей №2»</v>
          </cell>
          <cell r="D122" t="str">
            <v>Шафигуллина</v>
          </cell>
          <cell r="E122" t="str">
            <v>Алина</v>
          </cell>
          <cell r="H122">
            <v>9</v>
          </cell>
          <cell r="I122">
            <v>38</v>
          </cell>
          <cell r="J122" t="str">
            <v xml:space="preserve">призер </v>
          </cell>
        </row>
        <row r="123">
          <cell r="B123">
            <v>120</v>
          </cell>
          <cell r="C123" t="str">
            <v>МБОУ «СОШ №11»</v>
          </cell>
          <cell r="D123" t="str">
            <v>Шарипова</v>
          </cell>
          <cell r="E123" t="str">
            <v>Ралина</v>
          </cell>
          <cell r="H123">
            <v>9</v>
          </cell>
          <cell r="I123">
            <v>37</v>
          </cell>
          <cell r="J123" t="str">
            <v xml:space="preserve">призер </v>
          </cell>
        </row>
        <row r="124">
          <cell r="B124">
            <v>121</v>
          </cell>
          <cell r="C124" t="str">
            <v>МАОУ – лицей №2</v>
          </cell>
          <cell r="D124" t="str">
            <v>Мартынова</v>
          </cell>
          <cell r="E124" t="str">
            <v>Юлия</v>
          </cell>
          <cell r="H124">
            <v>9</v>
          </cell>
          <cell r="I124">
            <v>35.75</v>
          </cell>
          <cell r="J124" t="str">
            <v xml:space="preserve">призер </v>
          </cell>
        </row>
        <row r="125">
          <cell r="B125">
            <v>122</v>
          </cell>
          <cell r="C125" t="str">
            <v>МАОУ «Лицей №2»</v>
          </cell>
          <cell r="D125" t="str">
            <v>Семёнова</v>
          </cell>
          <cell r="E125" t="str">
            <v>Софья</v>
          </cell>
          <cell r="H125">
            <v>9</v>
          </cell>
          <cell r="I125">
            <v>35.5</v>
          </cell>
          <cell r="J125" t="str">
            <v xml:space="preserve">призер </v>
          </cell>
        </row>
        <row r="126">
          <cell r="B126">
            <v>123</v>
          </cell>
          <cell r="C126" t="str">
            <v>МАОУ «Лицей №2»</v>
          </cell>
          <cell r="D126" t="str">
            <v>Дуванова</v>
          </cell>
          <cell r="E126" t="str">
            <v>Агата</v>
          </cell>
          <cell r="H126">
            <v>9</v>
          </cell>
          <cell r="I126">
            <v>35</v>
          </cell>
          <cell r="J126" t="str">
            <v xml:space="preserve">призер </v>
          </cell>
        </row>
        <row r="127">
          <cell r="B127">
            <v>124</v>
          </cell>
          <cell r="C127" t="str">
            <v>МБОУ «Гимназия №1 им.Р.Фахретдина»</v>
          </cell>
          <cell r="D127" t="str">
            <v>Гиниятуллина</v>
          </cell>
          <cell r="E127" t="str">
            <v>Камиля</v>
          </cell>
          <cell r="H127">
            <v>9</v>
          </cell>
          <cell r="I127">
            <v>33.5</v>
          </cell>
          <cell r="J127" t="str">
            <v xml:space="preserve">призер </v>
          </cell>
        </row>
        <row r="128">
          <cell r="B128">
            <v>125</v>
          </cell>
          <cell r="C128" t="str">
            <v>МБОУ «СОШ №11»</v>
          </cell>
          <cell r="D128" t="str">
            <v>Имаева</v>
          </cell>
          <cell r="E128" t="str">
            <v>Юлия</v>
          </cell>
          <cell r="H128">
            <v>9</v>
          </cell>
          <cell r="I128">
            <v>33</v>
          </cell>
          <cell r="J128" t="str">
            <v xml:space="preserve">призер </v>
          </cell>
        </row>
        <row r="129">
          <cell r="B129">
            <v>126</v>
          </cell>
          <cell r="C129" t="str">
            <v>МАОУ «Лицей №2»</v>
          </cell>
          <cell r="D129" t="str">
            <v>Шафикова</v>
          </cell>
          <cell r="E129" t="str">
            <v>Эмилия</v>
          </cell>
          <cell r="H129">
            <v>9</v>
          </cell>
          <cell r="I129">
            <v>33</v>
          </cell>
          <cell r="J129" t="str">
            <v xml:space="preserve">призер </v>
          </cell>
        </row>
        <row r="130">
          <cell r="B130">
            <v>127</v>
          </cell>
          <cell r="C130" t="str">
            <v>МАОУ «СОШ №10 с углубленным изучением отдельных предметов»</v>
          </cell>
          <cell r="D130" t="str">
            <v>Рахматуллина</v>
          </cell>
          <cell r="E130" t="str">
            <v>Карина</v>
          </cell>
          <cell r="H130">
            <v>9</v>
          </cell>
          <cell r="I130">
            <v>32</v>
          </cell>
          <cell r="J130" t="str">
            <v xml:space="preserve">призер </v>
          </cell>
        </row>
        <row r="131">
          <cell r="B131">
            <v>128</v>
          </cell>
          <cell r="C131" t="str">
            <v>МАОУ Гимназия №5</v>
          </cell>
          <cell r="D131" t="str">
            <v>Касатова</v>
          </cell>
          <cell r="E131" t="str">
            <v>Амина</v>
          </cell>
          <cell r="H131">
            <v>9</v>
          </cell>
          <cell r="I131">
            <v>32</v>
          </cell>
          <cell r="J131" t="str">
            <v xml:space="preserve">призер </v>
          </cell>
        </row>
        <row r="132">
          <cell r="B132">
            <v>129</v>
          </cell>
          <cell r="C132" t="str">
            <v>МБОУ "СОШ №6"</v>
          </cell>
          <cell r="D132" t="str">
            <v>Галимова</v>
          </cell>
          <cell r="E132" t="str">
            <v>Лейла</v>
          </cell>
          <cell r="H132">
            <v>9</v>
          </cell>
          <cell r="I132">
            <v>31.5</v>
          </cell>
          <cell r="J132" t="str">
            <v xml:space="preserve">призер </v>
          </cell>
        </row>
        <row r="133">
          <cell r="B133">
            <v>130</v>
          </cell>
          <cell r="C133" t="str">
            <v>МАОУ Гимназия №5</v>
          </cell>
          <cell r="D133" t="str">
            <v>Степанова</v>
          </cell>
          <cell r="E133" t="str">
            <v>Кира</v>
          </cell>
          <cell r="H133">
            <v>9</v>
          </cell>
          <cell r="I133">
            <v>31</v>
          </cell>
        </row>
        <row r="134">
          <cell r="B134">
            <v>131</v>
          </cell>
          <cell r="C134" t="str">
            <v>МАОУ «Лицей-интернат №1»</v>
          </cell>
          <cell r="D134" t="str">
            <v>Зарипов</v>
          </cell>
          <cell r="E134" t="str">
            <v>Амир</v>
          </cell>
          <cell r="H134">
            <v>9</v>
          </cell>
          <cell r="I134">
            <v>30.5</v>
          </cell>
        </row>
        <row r="135">
          <cell r="B135">
            <v>132</v>
          </cell>
          <cell r="C135" t="str">
            <v>МАОУ «СОШ№17»</v>
          </cell>
          <cell r="D135" t="str">
            <v>Дубровина</v>
          </cell>
          <cell r="E135" t="str">
            <v>Кристина</v>
          </cell>
          <cell r="H135">
            <v>9</v>
          </cell>
          <cell r="I135">
            <v>30</v>
          </cell>
        </row>
        <row r="136">
          <cell r="B136">
            <v>133</v>
          </cell>
          <cell r="C136" t="str">
            <v>МБОУ «СОШ №20»</v>
          </cell>
          <cell r="D136" t="str">
            <v>Фархутдинова</v>
          </cell>
          <cell r="E136" t="str">
            <v>Регина</v>
          </cell>
          <cell r="H136">
            <v>9</v>
          </cell>
          <cell r="I136">
            <v>28</v>
          </cell>
        </row>
        <row r="137">
          <cell r="B137">
            <v>134</v>
          </cell>
          <cell r="C137" t="str">
            <v>МБОУ «СОШ №11»</v>
          </cell>
          <cell r="D137" t="str">
            <v>Валиева</v>
          </cell>
          <cell r="E137" t="str">
            <v>Диана</v>
          </cell>
          <cell r="H137">
            <v>9</v>
          </cell>
          <cell r="I137">
            <v>28</v>
          </cell>
        </row>
        <row r="138">
          <cell r="B138">
            <v>135</v>
          </cell>
          <cell r="C138" t="str">
            <v>МАОУ «Лицей №2»</v>
          </cell>
          <cell r="D138" t="str">
            <v>Хабибуллина</v>
          </cell>
          <cell r="E138" t="str">
            <v>Леана</v>
          </cell>
          <cell r="H138">
            <v>9</v>
          </cell>
          <cell r="I138">
            <v>26</v>
          </cell>
        </row>
        <row r="139">
          <cell r="B139">
            <v>136</v>
          </cell>
          <cell r="C139" t="str">
            <v>МАОУ «СОШ №10 с углубленным изучением отдельных предметов»</v>
          </cell>
          <cell r="D139" t="str">
            <v>Жирнова</v>
          </cell>
          <cell r="E139" t="str">
            <v>Елизавета</v>
          </cell>
          <cell r="H139">
            <v>9</v>
          </cell>
          <cell r="I139">
            <v>25.5</v>
          </cell>
        </row>
        <row r="140">
          <cell r="B140">
            <v>137</v>
          </cell>
          <cell r="C140" t="str">
            <v>МБОУ «Гимназия №1 им.Р.Фахретдина»</v>
          </cell>
          <cell r="D140" t="str">
            <v>Латыпова</v>
          </cell>
          <cell r="E140" t="str">
            <v>Алина</v>
          </cell>
          <cell r="H140">
            <v>9</v>
          </cell>
          <cell r="I140">
            <v>25.5</v>
          </cell>
        </row>
        <row r="141">
          <cell r="B141">
            <v>138</v>
          </cell>
          <cell r="C141" t="str">
            <v>МАОУ «Лицей №2»</v>
          </cell>
          <cell r="D141" t="str">
            <v>Храмова</v>
          </cell>
          <cell r="E141" t="str">
            <v>Юлия</v>
          </cell>
          <cell r="H141">
            <v>9</v>
          </cell>
          <cell r="I141">
            <v>24.5</v>
          </cell>
        </row>
        <row r="142">
          <cell r="B142">
            <v>139</v>
          </cell>
          <cell r="C142" t="str">
            <v>МБОУ «СОШ №24»</v>
          </cell>
          <cell r="D142" t="str">
            <v>Никитенкова</v>
          </cell>
          <cell r="E142" t="str">
            <v>Софья</v>
          </cell>
          <cell r="H142">
            <v>9</v>
          </cell>
          <cell r="I142">
            <v>24.5</v>
          </cell>
        </row>
        <row r="143">
          <cell r="B143">
            <v>140</v>
          </cell>
          <cell r="C143" t="str">
            <v>МАОУ Гимназия №5</v>
          </cell>
          <cell r="D143" t="str">
            <v>Рузанова</v>
          </cell>
          <cell r="E143" t="str">
            <v>Елизавета</v>
          </cell>
          <cell r="H143">
            <v>9</v>
          </cell>
          <cell r="I143">
            <v>23.5</v>
          </cell>
        </row>
        <row r="144">
          <cell r="B144">
            <v>141</v>
          </cell>
          <cell r="C144" t="str">
            <v>МБОУ "СОШ №25 имени 70-летия нефти Татарстана</v>
          </cell>
          <cell r="D144" t="str">
            <v>Фомичева</v>
          </cell>
          <cell r="E144" t="str">
            <v>Дарья</v>
          </cell>
          <cell r="H144">
            <v>9</v>
          </cell>
          <cell r="I144">
            <v>23</v>
          </cell>
        </row>
        <row r="145">
          <cell r="B145">
            <v>142</v>
          </cell>
          <cell r="C145" t="str">
            <v>МАОУ Гимназия №5</v>
          </cell>
          <cell r="D145" t="str">
            <v>Бузаева</v>
          </cell>
          <cell r="E145" t="str">
            <v>Виктория</v>
          </cell>
          <cell r="H145">
            <v>9</v>
          </cell>
          <cell r="I145">
            <v>23</v>
          </cell>
        </row>
        <row r="146">
          <cell r="B146">
            <v>143</v>
          </cell>
          <cell r="C146" t="str">
            <v>МАОУ "СОШ№7"</v>
          </cell>
          <cell r="D146" t="str">
            <v>Трунина</v>
          </cell>
          <cell r="E146" t="str">
            <v>Ксения</v>
          </cell>
          <cell r="H146">
            <v>9</v>
          </cell>
          <cell r="I146">
            <v>21.5</v>
          </cell>
        </row>
        <row r="147">
          <cell r="B147">
            <v>144</v>
          </cell>
          <cell r="C147" t="str">
            <v>МБОУ "СОШ №25 имени 70-летия нефти Татарстана</v>
          </cell>
          <cell r="D147" t="str">
            <v>Хабибуллина</v>
          </cell>
          <cell r="E147" t="str">
            <v>Эльвина</v>
          </cell>
          <cell r="H147">
            <v>9</v>
          </cell>
          <cell r="I147">
            <v>21</v>
          </cell>
        </row>
        <row r="148">
          <cell r="B148">
            <v>145</v>
          </cell>
          <cell r="C148" t="str">
            <v>МАОУ «СОШ№17»</v>
          </cell>
          <cell r="D148" t="str">
            <v>Уткина</v>
          </cell>
          <cell r="E148" t="str">
            <v>Регина</v>
          </cell>
          <cell r="H148">
            <v>9</v>
          </cell>
          <cell r="I148">
            <v>18.5</v>
          </cell>
        </row>
        <row r="149">
          <cell r="B149">
            <v>146</v>
          </cell>
          <cell r="C149" t="str">
            <v>МАОУ «СОШ№16»</v>
          </cell>
          <cell r="D149" t="str">
            <v>Фатыхова</v>
          </cell>
          <cell r="E149" t="str">
            <v xml:space="preserve">Динара </v>
          </cell>
          <cell r="H149">
            <v>9</v>
          </cell>
          <cell r="I149">
            <v>16.5</v>
          </cell>
        </row>
        <row r="150">
          <cell r="B150">
            <v>147</v>
          </cell>
          <cell r="C150" t="str">
            <v>МБОУ"Нижнемактаминская СОШ№2"</v>
          </cell>
          <cell r="D150" t="str">
            <v>Киселёва</v>
          </cell>
          <cell r="E150" t="str">
            <v>Эвелина</v>
          </cell>
          <cell r="H150">
            <v>9</v>
          </cell>
          <cell r="I150">
            <v>16</v>
          </cell>
        </row>
        <row r="151">
          <cell r="B151">
            <v>148</v>
          </cell>
          <cell r="C151" t="str">
            <v>МБОУ «СОШ№13»</v>
          </cell>
          <cell r="D151" t="str">
            <v>Нигматуллин</v>
          </cell>
          <cell r="E151" t="str">
            <v xml:space="preserve">Ильнар </v>
          </cell>
          <cell r="H151">
            <v>9</v>
          </cell>
          <cell r="I151">
            <v>16</v>
          </cell>
        </row>
        <row r="152">
          <cell r="B152">
            <v>149</v>
          </cell>
          <cell r="C152" t="str">
            <v>МБОУ «СОШ№13»</v>
          </cell>
          <cell r="D152" t="str">
            <v>Корешков</v>
          </cell>
          <cell r="E152" t="str">
            <v>Данил</v>
          </cell>
          <cell r="H152">
            <v>9</v>
          </cell>
          <cell r="I152">
            <v>16</v>
          </cell>
        </row>
        <row r="153">
          <cell r="B153">
            <v>150</v>
          </cell>
          <cell r="C153" t="str">
            <v>МБОУ"Нижнемактаминская СОШ№2"</v>
          </cell>
          <cell r="D153" t="str">
            <v>Зиатдинов</v>
          </cell>
          <cell r="E153" t="str">
            <v>Айнур</v>
          </cell>
          <cell r="H153">
            <v>9</v>
          </cell>
          <cell r="I153">
            <v>13.5</v>
          </cell>
        </row>
        <row r="154">
          <cell r="B154">
            <v>151</v>
          </cell>
          <cell r="C154" t="str">
            <v>МБОУ «СОШ№12»</v>
          </cell>
          <cell r="D154" t="str">
            <v>Осинцева</v>
          </cell>
          <cell r="E154" t="str">
            <v>Екатерина</v>
          </cell>
          <cell r="H154">
            <v>10</v>
          </cell>
          <cell r="I154">
            <v>43</v>
          </cell>
        </row>
        <row r="155">
          <cell r="B155">
            <v>152</v>
          </cell>
          <cell r="C155" t="str">
            <v>МБОУ «Гимназия №1 им.Р.Фахретдина»</v>
          </cell>
          <cell r="D155" t="str">
            <v>Шалямов</v>
          </cell>
          <cell r="E155" t="str">
            <v>Никита</v>
          </cell>
          <cell r="H155">
            <v>10</v>
          </cell>
          <cell r="I155">
            <v>42</v>
          </cell>
          <cell r="J155" t="str">
            <v>призер</v>
          </cell>
        </row>
        <row r="156">
          <cell r="B156">
            <v>153</v>
          </cell>
          <cell r="C156" t="str">
            <v>МБОУ"Нижнемактаминская СОШ№2"</v>
          </cell>
          <cell r="D156" t="str">
            <v>Гарипова</v>
          </cell>
          <cell r="E156" t="str">
            <v>Ляйсан</v>
          </cell>
          <cell r="H156">
            <v>10</v>
          </cell>
          <cell r="I156">
            <v>37</v>
          </cell>
          <cell r="J156" t="str">
            <v>призер</v>
          </cell>
        </row>
        <row r="157">
          <cell r="B157">
            <v>154</v>
          </cell>
          <cell r="C157" t="str">
            <v>МБОУ «СОШ№12»</v>
          </cell>
          <cell r="D157" t="str">
            <v>Дущенко</v>
          </cell>
          <cell r="E157" t="str">
            <v xml:space="preserve">Полина </v>
          </cell>
          <cell r="H157">
            <v>10</v>
          </cell>
          <cell r="I157">
            <v>35.5</v>
          </cell>
          <cell r="J157" t="str">
            <v>призер</v>
          </cell>
        </row>
        <row r="158">
          <cell r="B158">
            <v>155</v>
          </cell>
          <cell r="C158" t="str">
            <v>МБОУ «СОШ №24»</v>
          </cell>
          <cell r="D158" t="str">
            <v>Сунгатуллина</v>
          </cell>
          <cell r="E158" t="str">
            <v xml:space="preserve">Карина </v>
          </cell>
          <cell r="H158">
            <v>10</v>
          </cell>
          <cell r="I158">
            <v>30.5</v>
          </cell>
        </row>
        <row r="159">
          <cell r="B159">
            <v>156</v>
          </cell>
          <cell r="C159" t="str">
            <v>МБОУ «Гимназия №1 им.Р.Фахретдина»</v>
          </cell>
          <cell r="D159" t="str">
            <v>Авхадиева</v>
          </cell>
          <cell r="E159" t="str">
            <v>Ляйсан</v>
          </cell>
          <cell r="H159">
            <v>10</v>
          </cell>
          <cell r="I159">
            <v>28</v>
          </cell>
        </row>
        <row r="160">
          <cell r="B160">
            <v>157</v>
          </cell>
          <cell r="C160" t="str">
            <v>МАОУ «СОШ№16»</v>
          </cell>
          <cell r="D160" t="str">
            <v>Гимранова</v>
          </cell>
          <cell r="E160" t="str">
            <v>Аделия</v>
          </cell>
          <cell r="H160">
            <v>10</v>
          </cell>
          <cell r="I160">
            <v>27.5</v>
          </cell>
        </row>
        <row r="161">
          <cell r="B161">
            <v>158</v>
          </cell>
          <cell r="C161" t="str">
            <v>МБОУ «СОШ №20»</v>
          </cell>
          <cell r="D161" t="str">
            <v>Леванова</v>
          </cell>
          <cell r="E161" t="str">
            <v>Анастасия</v>
          </cell>
          <cell r="H161">
            <v>10</v>
          </cell>
          <cell r="I161">
            <v>26.5</v>
          </cell>
        </row>
        <row r="162">
          <cell r="B162">
            <v>159</v>
          </cell>
          <cell r="C162" t="str">
            <v>МАОУ – лицей №2</v>
          </cell>
          <cell r="D162" t="str">
            <v>Сабирова</v>
          </cell>
          <cell r="E162" t="str">
            <v>Алина</v>
          </cell>
          <cell r="H162">
            <v>10</v>
          </cell>
          <cell r="I162">
            <v>26</v>
          </cell>
        </row>
        <row r="163">
          <cell r="B163">
            <v>160</v>
          </cell>
          <cell r="C163" t="str">
            <v>МАОУ «СОШ№17»</v>
          </cell>
          <cell r="D163" t="str">
            <v>Шаяхметова</v>
          </cell>
          <cell r="E163" t="str">
            <v>Раделя</v>
          </cell>
          <cell r="H163">
            <v>10</v>
          </cell>
          <cell r="I163">
            <v>22.5</v>
          </cell>
        </row>
        <row r="164">
          <cell r="B164">
            <v>161</v>
          </cell>
          <cell r="C164" t="str">
            <v>МБОУ"НижнемактаминскаяСОШ№2"</v>
          </cell>
          <cell r="D164" t="str">
            <v>Баландин</v>
          </cell>
          <cell r="E164" t="str">
            <v>Кирилл</v>
          </cell>
          <cell r="H164">
            <v>10</v>
          </cell>
          <cell r="I164">
            <v>25</v>
          </cell>
        </row>
        <row r="165">
          <cell r="B165">
            <v>162</v>
          </cell>
          <cell r="C165" t="str">
            <v>МБОУ «СОШ№13»</v>
          </cell>
          <cell r="D165" t="str">
            <v>Чупина</v>
          </cell>
          <cell r="E165" t="str">
            <v>Анастасия</v>
          </cell>
          <cell r="H165">
            <v>10</v>
          </cell>
          <cell r="I165">
            <v>22.5</v>
          </cell>
        </row>
        <row r="166">
          <cell r="B166">
            <v>163</v>
          </cell>
          <cell r="C166" t="str">
            <v>МАОУ «Гимназия №5»</v>
          </cell>
          <cell r="D166" t="str">
            <v>Андреичева</v>
          </cell>
          <cell r="E166" t="str">
            <v xml:space="preserve">Оксана </v>
          </cell>
          <cell r="H166">
            <v>10</v>
          </cell>
          <cell r="I166">
            <v>21.5</v>
          </cell>
        </row>
        <row r="167">
          <cell r="B167">
            <v>164</v>
          </cell>
          <cell r="C167" t="str">
            <v>МБОУ "СОШ "25 имени 70-летия нефти Татарстана"</v>
          </cell>
          <cell r="D167" t="str">
            <v>Шириазданова</v>
          </cell>
          <cell r="E167" t="str">
            <v>Азалия</v>
          </cell>
          <cell r="H167">
            <v>10</v>
          </cell>
          <cell r="I167">
            <v>21</v>
          </cell>
        </row>
        <row r="168">
          <cell r="B168">
            <v>165</v>
          </cell>
          <cell r="C168" t="str">
            <v>МБОУ "СОШ "25 имени 70-летия нефти Татарстана"</v>
          </cell>
          <cell r="D168" t="str">
            <v>Галиева</v>
          </cell>
          <cell r="E168" t="str">
            <v>Азалия</v>
          </cell>
          <cell r="H168">
            <v>10</v>
          </cell>
          <cell r="I168">
            <v>19.5</v>
          </cell>
        </row>
        <row r="169">
          <cell r="B169">
            <v>166</v>
          </cell>
          <cell r="C169" t="str">
            <v>МБОУ"Нижнемактаминская СОШ№2"</v>
          </cell>
          <cell r="D169" t="str">
            <v>Халиков</v>
          </cell>
          <cell r="E169" t="str">
            <v>Карим</v>
          </cell>
          <cell r="H169">
            <v>10</v>
          </cell>
          <cell r="I169">
            <v>19.5</v>
          </cell>
        </row>
        <row r="170">
          <cell r="B170">
            <v>167</v>
          </cell>
          <cell r="C170" t="str">
            <v>МБОУ "Нижнемактаминская СОШ №1"</v>
          </cell>
          <cell r="D170" t="str">
            <v>Баязитова</v>
          </cell>
          <cell r="E170" t="str">
            <v>Алия</v>
          </cell>
          <cell r="H170">
            <v>10</v>
          </cell>
          <cell r="I170">
            <v>18.5</v>
          </cell>
        </row>
        <row r="171">
          <cell r="B171">
            <v>168</v>
          </cell>
          <cell r="C171" t="str">
            <v>МАОУ – лицей №2</v>
          </cell>
          <cell r="D171" t="str">
            <v>Галиуллина</v>
          </cell>
          <cell r="E171" t="str">
            <v>Диана</v>
          </cell>
          <cell r="H171">
            <v>11</v>
          </cell>
          <cell r="I171">
            <v>52</v>
          </cell>
          <cell r="J171" t="str">
            <v>победитель</v>
          </cell>
        </row>
        <row r="172">
          <cell r="B172">
            <v>169</v>
          </cell>
          <cell r="C172" t="str">
            <v>МБОУ «Гимназия №1 им.Р.Фахретдина»</v>
          </cell>
          <cell r="D172" t="str">
            <v>Галеева</v>
          </cell>
          <cell r="E172" t="str">
            <v>Лейсан</v>
          </cell>
          <cell r="H172">
            <v>11</v>
          </cell>
          <cell r="I172">
            <v>42</v>
          </cell>
          <cell r="J172" t="str">
            <v>призер</v>
          </cell>
        </row>
        <row r="173">
          <cell r="B173">
            <v>170</v>
          </cell>
          <cell r="C173" t="str">
            <v>МАОУ "СОШ"7"</v>
          </cell>
          <cell r="D173" t="str">
            <v>Зарипова</v>
          </cell>
          <cell r="E173" t="str">
            <v>Азалия</v>
          </cell>
          <cell r="H173">
            <v>11</v>
          </cell>
          <cell r="I173">
            <v>39</v>
          </cell>
          <cell r="J173" t="str">
            <v>призер</v>
          </cell>
        </row>
        <row r="174">
          <cell r="B174">
            <v>171</v>
          </cell>
          <cell r="C174" t="str">
            <v>МАОУ Гимназия №5</v>
          </cell>
          <cell r="D174" t="str">
            <v>Музафарова</v>
          </cell>
          <cell r="E174" t="str">
            <v>Аида</v>
          </cell>
          <cell r="H174">
            <v>11</v>
          </cell>
          <cell r="I174">
            <v>36</v>
          </cell>
          <cell r="J174" t="str">
            <v>призер</v>
          </cell>
        </row>
        <row r="175">
          <cell r="B175">
            <v>172</v>
          </cell>
          <cell r="C175" t="str">
            <v>МБОУ "СОШ №11"</v>
          </cell>
          <cell r="D175" t="str">
            <v>Шайхулисламова</v>
          </cell>
          <cell r="E175" t="str">
            <v>Алия</v>
          </cell>
          <cell r="H175">
            <v>11</v>
          </cell>
          <cell r="I175">
            <v>33.5</v>
          </cell>
          <cell r="J175" t="str">
            <v>призер</v>
          </cell>
        </row>
        <row r="176">
          <cell r="B176">
            <v>173</v>
          </cell>
          <cell r="C176" t="str">
            <v>МАОУ Гимназия №5</v>
          </cell>
          <cell r="D176" t="str">
            <v>Апрелева</v>
          </cell>
          <cell r="E176" t="str">
            <v>Арина</v>
          </cell>
          <cell r="H176">
            <v>11</v>
          </cell>
          <cell r="I176">
            <v>31</v>
          </cell>
        </row>
        <row r="177">
          <cell r="B177">
            <v>174</v>
          </cell>
          <cell r="C177" t="str">
            <v>МАОУ «Лицей-интернат №1»</v>
          </cell>
          <cell r="D177" t="str">
            <v>Ахметзянов</v>
          </cell>
          <cell r="E177" t="str">
            <v>Абдулла</v>
          </cell>
          <cell r="H177">
            <v>11</v>
          </cell>
          <cell r="I177">
            <v>25</v>
          </cell>
        </row>
        <row r="178">
          <cell r="B178">
            <v>175</v>
          </cell>
          <cell r="C178" t="str">
            <v>МБОУ «СОШ №20»</v>
          </cell>
          <cell r="D178" t="str">
            <v>Тимофеева</v>
          </cell>
          <cell r="E178" t="str">
            <v>Яна</v>
          </cell>
          <cell r="H178">
            <v>11</v>
          </cell>
          <cell r="I178">
            <v>25</v>
          </cell>
        </row>
        <row r="179">
          <cell r="B179">
            <v>176</v>
          </cell>
          <cell r="C179" t="str">
            <v>МБОУ"Нижнемактаминская СОШ№2"</v>
          </cell>
          <cell r="D179" t="str">
            <v>Суербаева</v>
          </cell>
          <cell r="E179" t="str">
            <v>Эльвина</v>
          </cell>
          <cell r="H179">
            <v>11</v>
          </cell>
          <cell r="I179">
            <v>24</v>
          </cell>
        </row>
        <row r="180">
          <cell r="B180">
            <v>177</v>
          </cell>
          <cell r="C180" t="str">
            <v>МБОУ"Нижнемактами-нская СОШ№2"</v>
          </cell>
          <cell r="D180" t="str">
            <v>Зарипова</v>
          </cell>
          <cell r="E180" t="str">
            <v>Ляйсан</v>
          </cell>
          <cell r="H180">
            <v>11</v>
          </cell>
          <cell r="I180">
            <v>22</v>
          </cell>
        </row>
        <row r="181">
          <cell r="B181">
            <v>178</v>
          </cell>
          <cell r="C181" t="str">
            <v>МБОУ"НижнемактаминскаяСОШ №1"</v>
          </cell>
          <cell r="D181" t="str">
            <v>Сулейманова</v>
          </cell>
          <cell r="E181" t="str">
            <v>Илюза</v>
          </cell>
          <cell r="H181">
            <v>11</v>
          </cell>
          <cell r="I181">
            <v>20.5</v>
          </cell>
        </row>
        <row r="182">
          <cell r="B182">
            <v>179</v>
          </cell>
          <cell r="C182" t="str">
            <v>МБОУ "СОШ №4"</v>
          </cell>
          <cell r="D182" t="str">
            <v>Сунгатова</v>
          </cell>
          <cell r="E182" t="str">
            <v>Рената</v>
          </cell>
          <cell r="H182">
            <v>11</v>
          </cell>
          <cell r="I182">
            <v>19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овый"/>
      <sheetName val="Лист3"/>
    </sheetNames>
    <sheetDataSet>
      <sheetData sheetId="0">
        <row r="117">
          <cell r="K117">
            <v>1.5</v>
          </cell>
          <cell r="L117">
            <v>32</v>
          </cell>
        </row>
        <row r="210">
          <cell r="K210">
            <v>1</v>
          </cell>
          <cell r="L210">
            <v>46.5</v>
          </cell>
        </row>
        <row r="271">
          <cell r="K271">
            <v>0.5</v>
          </cell>
          <cell r="L271">
            <v>31</v>
          </cell>
        </row>
        <row r="284">
          <cell r="K284">
            <v>1.5</v>
          </cell>
          <cell r="L284">
            <v>53.5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workbookViewId="0">
      <pane ySplit="2" topLeftCell="A180" activePane="bottomLeft" state="frozen"/>
      <selection pane="bottomLeft" activeCell="P70" sqref="P70"/>
    </sheetView>
  </sheetViews>
  <sheetFormatPr defaultRowHeight="15" x14ac:dyDescent="0.25"/>
  <cols>
    <col min="1" max="1" width="5" style="1" customWidth="1"/>
    <col min="2" max="2" width="15.85546875" style="1" customWidth="1"/>
    <col min="3" max="3" width="25.140625" style="1" customWidth="1"/>
    <col min="4" max="4" width="12" style="1" customWidth="1"/>
    <col min="5" max="6" width="9.140625" style="1"/>
    <col min="7" max="7" width="15.42578125" style="1" bestFit="1" customWidth="1"/>
    <col min="8" max="12" width="9.140625" style="1"/>
    <col min="13" max="13" width="11.140625" style="1" customWidth="1"/>
    <col min="14" max="16384" width="9.140625" style="1"/>
  </cols>
  <sheetData>
    <row r="1" spans="1:13" ht="24.75" customHeight="1" x14ac:dyDescent="0.25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30" x14ac:dyDescent="0.25">
      <c r="A3" s="3">
        <f>[1]Лист1!B4</f>
        <v>1</v>
      </c>
      <c r="B3" s="3" t="s">
        <v>13</v>
      </c>
      <c r="C3" s="3" t="str">
        <f>[1]Лист1!C4</f>
        <v>МАОУ – лицей №2</v>
      </c>
      <c r="D3" s="3" t="str">
        <f>[1]Лист1!D4</f>
        <v>Мухамадеева</v>
      </c>
      <c r="E3" s="3" t="str">
        <f>[1]Лист1!E4</f>
        <v>Самира</v>
      </c>
      <c r="F3" s="4">
        <f>[1]Лист1!H4</f>
        <v>5</v>
      </c>
      <c r="G3" s="5"/>
      <c r="H3" s="4"/>
      <c r="I3" s="4">
        <f>[1]Лист1!I4</f>
        <v>30.5</v>
      </c>
      <c r="J3" s="4">
        <f>[2]тестовый!K117</f>
        <v>1.5</v>
      </c>
      <c r="K3" s="4">
        <f>[2]тестовый!L117</f>
        <v>32</v>
      </c>
      <c r="L3" s="4">
        <v>48</v>
      </c>
      <c r="M3" s="3" t="str">
        <f>$M$4</f>
        <v>призер</v>
      </c>
    </row>
    <row r="4" spans="1:13" ht="45" x14ac:dyDescent="0.25">
      <c r="A4" s="3">
        <f>[1]Лист1!B5</f>
        <v>2</v>
      </c>
      <c r="B4" s="3" t="str">
        <f t="shared" ref="B4:B35" si="0">$B$3</f>
        <v>Альметьевский</v>
      </c>
      <c r="C4" s="3" t="str">
        <f>[1]Лист1!C5</f>
        <v>МАОУ «СОШ №10 с углубленным изучением отдельных предметов»</v>
      </c>
      <c r="D4" s="3" t="str">
        <f>[1]Лист1!D5</f>
        <v>Габдрахманова</v>
      </c>
      <c r="E4" s="3" t="str">
        <f>[1]Лист1!E5</f>
        <v>Элина</v>
      </c>
      <c r="F4" s="4">
        <f>[1]Лист1!H5</f>
        <v>5</v>
      </c>
      <c r="G4" s="5"/>
      <c r="H4" s="4"/>
      <c r="I4" s="4">
        <f>[1]Лист1!I5</f>
        <v>24</v>
      </c>
      <c r="J4" s="4"/>
      <c r="K4" s="4"/>
      <c r="L4" s="4">
        <f t="shared" ref="L4:L35" si="1">$L$3</f>
        <v>48</v>
      </c>
      <c r="M4" s="3" t="str">
        <f>[1]Лист1!J5</f>
        <v>призер</v>
      </c>
    </row>
    <row r="5" spans="1:13" x14ac:dyDescent="0.25">
      <c r="A5" s="3">
        <f>[1]Лист1!B6</f>
        <v>3</v>
      </c>
      <c r="B5" s="3" t="str">
        <f t="shared" si="0"/>
        <v>Альметьевский</v>
      </c>
      <c r="C5" s="3" t="str">
        <f>[1]Лист1!C6</f>
        <v>МБОУ «СОШ№24»</v>
      </c>
      <c r="D5" s="3" t="str">
        <f>[1]Лист1!D6</f>
        <v>Васенькина</v>
      </c>
      <c r="E5" s="3" t="str">
        <f>[1]Лист1!E6</f>
        <v xml:space="preserve">Анна </v>
      </c>
      <c r="F5" s="4">
        <f>[1]Лист1!H6</f>
        <v>5</v>
      </c>
      <c r="G5" s="5"/>
      <c r="H5" s="4"/>
      <c r="I5" s="4">
        <f>[1]Лист1!I6</f>
        <v>21</v>
      </c>
      <c r="J5" s="4"/>
      <c r="K5" s="4"/>
      <c r="L5" s="4">
        <f t="shared" si="1"/>
        <v>48</v>
      </c>
      <c r="M5" s="3" t="s">
        <v>15</v>
      </c>
    </row>
    <row r="6" spans="1:13" ht="30" x14ac:dyDescent="0.25">
      <c r="A6" s="3">
        <f>[1]Лист1!B7</f>
        <v>4</v>
      </c>
      <c r="B6" s="3" t="str">
        <f t="shared" si="0"/>
        <v>Альметьевский</v>
      </c>
      <c r="C6" s="3" t="str">
        <f>[1]Лист1!C7</f>
        <v>ЧОУ СШ №23 "Менеджер"</v>
      </c>
      <c r="D6" s="3" t="str">
        <f>[1]Лист1!D7</f>
        <v>Михеев</v>
      </c>
      <c r="E6" s="3" t="str">
        <f>[1]Лист1!E7</f>
        <v>Дмитрий</v>
      </c>
      <c r="F6" s="4">
        <f>[1]Лист1!H7</f>
        <v>5</v>
      </c>
      <c r="G6" s="5"/>
      <c r="H6" s="4"/>
      <c r="I6" s="4">
        <f>[1]Лист1!I7</f>
        <v>17.5</v>
      </c>
      <c r="J6" s="4"/>
      <c r="K6" s="4"/>
      <c r="L6" s="4">
        <f t="shared" si="1"/>
        <v>48</v>
      </c>
      <c r="M6" s="3" t="str">
        <f t="shared" ref="M6:M30" si="2">$M$5</f>
        <v>участник</v>
      </c>
    </row>
    <row r="7" spans="1:13" x14ac:dyDescent="0.25">
      <c r="A7" s="3">
        <f>[1]Лист1!B8</f>
        <v>5</v>
      </c>
      <c r="B7" s="3" t="str">
        <f t="shared" si="0"/>
        <v>Альметьевский</v>
      </c>
      <c r="C7" s="3" t="str">
        <f>[1]Лист1!C8</f>
        <v>МАОУ Гимназия №5</v>
      </c>
      <c r="D7" s="3" t="str">
        <f>[1]Лист1!D8</f>
        <v>Депутатова</v>
      </c>
      <c r="E7" s="3" t="str">
        <f>[1]Лист1!E8</f>
        <v>Ариадна</v>
      </c>
      <c r="F7" s="4">
        <f>[1]Лист1!H8</f>
        <v>5</v>
      </c>
      <c r="G7" s="5"/>
      <c r="H7" s="4"/>
      <c r="I7" s="4">
        <f>[1]Лист1!I8</f>
        <v>17.5</v>
      </c>
      <c r="J7" s="4"/>
      <c r="K7" s="4"/>
      <c r="L7" s="4">
        <f t="shared" si="1"/>
        <v>48</v>
      </c>
      <c r="M7" s="3" t="str">
        <f t="shared" si="2"/>
        <v>участник</v>
      </c>
    </row>
    <row r="8" spans="1:13" x14ac:dyDescent="0.25">
      <c r="A8" s="3">
        <f>[1]Лист1!B9</f>
        <v>6</v>
      </c>
      <c r="B8" s="3" t="str">
        <f t="shared" si="0"/>
        <v>Альметьевский</v>
      </c>
      <c r="C8" s="3" t="str">
        <f>[1]Лист1!C9</f>
        <v>МБОУ «СОШ№13»</v>
      </c>
      <c r="D8" s="3" t="str">
        <f>[1]Лист1!D9</f>
        <v>Комолкин</v>
      </c>
      <c r="E8" s="3" t="str">
        <f>[1]Лист1!E9</f>
        <v>Илья</v>
      </c>
      <c r="F8" s="4">
        <f>[1]Лист1!H9</f>
        <v>5</v>
      </c>
      <c r="G8" s="5"/>
      <c r="H8" s="4"/>
      <c r="I8" s="4">
        <f>[1]Лист1!I9</f>
        <v>15</v>
      </c>
      <c r="J8" s="4"/>
      <c r="K8" s="4"/>
      <c r="L8" s="4">
        <f t="shared" si="1"/>
        <v>48</v>
      </c>
      <c r="M8" s="3" t="str">
        <f t="shared" si="2"/>
        <v>участник</v>
      </c>
    </row>
    <row r="9" spans="1:13" x14ac:dyDescent="0.25">
      <c r="A9" s="3">
        <f>[1]Лист1!B10</f>
        <v>7</v>
      </c>
      <c r="B9" s="3" t="str">
        <f t="shared" si="0"/>
        <v>Альметьевский</v>
      </c>
      <c r="C9" s="3" t="str">
        <f>[1]Лист1!C10</f>
        <v>МАОУ Гимназия №5</v>
      </c>
      <c r="D9" s="3" t="str">
        <f>[1]Лист1!D10</f>
        <v>Гарипова</v>
      </c>
      <c r="E9" s="3" t="str">
        <f>[1]Лист1!E10</f>
        <v>Марьям</v>
      </c>
      <c r="F9" s="4">
        <f>[1]Лист1!H10</f>
        <v>5</v>
      </c>
      <c r="G9" s="5"/>
      <c r="H9" s="4"/>
      <c r="I9" s="4">
        <f>[1]Лист1!I10</f>
        <v>15</v>
      </c>
      <c r="J9" s="4"/>
      <c r="K9" s="4"/>
      <c r="L9" s="4">
        <f t="shared" si="1"/>
        <v>48</v>
      </c>
      <c r="M9" s="3" t="str">
        <f t="shared" si="2"/>
        <v>участник</v>
      </c>
    </row>
    <row r="10" spans="1:13" ht="30" x14ac:dyDescent="0.25">
      <c r="A10" s="3">
        <f>[1]Лист1!B11</f>
        <v>8</v>
      </c>
      <c r="B10" s="3" t="str">
        <f t="shared" si="0"/>
        <v>Альметьевский</v>
      </c>
      <c r="C10" s="3" t="str">
        <f>[1]Лист1!C11</f>
        <v>МБОУ «Гимназия №1 им.Р.Фахретдина»</v>
      </c>
      <c r="D10" s="3" t="str">
        <f>[1]Лист1!D11</f>
        <v>Бильданова</v>
      </c>
      <c r="E10" s="3" t="str">
        <f>[1]Лист1!E11</f>
        <v>Амина</v>
      </c>
      <c r="F10" s="4">
        <f>[1]Лист1!H11</f>
        <v>5</v>
      </c>
      <c r="G10" s="5"/>
      <c r="H10" s="4"/>
      <c r="I10" s="4">
        <f>[1]Лист1!I11</f>
        <v>13</v>
      </c>
      <c r="J10" s="4"/>
      <c r="K10" s="4"/>
      <c r="L10" s="4">
        <f t="shared" si="1"/>
        <v>48</v>
      </c>
      <c r="M10" s="3" t="str">
        <f t="shared" si="2"/>
        <v>участник</v>
      </c>
    </row>
    <row r="11" spans="1:13" ht="30" x14ac:dyDescent="0.25">
      <c r="A11" s="3">
        <f>[1]Лист1!B12</f>
        <v>9</v>
      </c>
      <c r="B11" s="3" t="str">
        <f t="shared" si="0"/>
        <v>Альметьевский</v>
      </c>
      <c r="C11" s="3" t="str">
        <f>[1]Лист1!C12</f>
        <v>МАОУ Гимназия №5</v>
      </c>
      <c r="D11" s="3" t="str">
        <f>[1]Лист1!D12</f>
        <v>Гайнанова</v>
      </c>
      <c r="E11" s="3" t="str">
        <f>[1]Лист1!E12</f>
        <v>Элеонора</v>
      </c>
      <c r="F11" s="4">
        <f>[1]Лист1!H12</f>
        <v>5</v>
      </c>
      <c r="G11" s="5"/>
      <c r="H11" s="4"/>
      <c r="I11" s="4">
        <f>[1]Лист1!I12</f>
        <v>13</v>
      </c>
      <c r="J11" s="4"/>
      <c r="K11" s="4"/>
      <c r="L11" s="4">
        <f t="shared" si="1"/>
        <v>48</v>
      </c>
      <c r="M11" s="3" t="str">
        <f t="shared" si="2"/>
        <v>участник</v>
      </c>
    </row>
    <row r="12" spans="1:13" x14ac:dyDescent="0.25">
      <c r="A12" s="3">
        <f>[1]Лист1!B13</f>
        <v>10</v>
      </c>
      <c r="B12" s="3" t="str">
        <f t="shared" si="0"/>
        <v>Альметьевский</v>
      </c>
      <c r="C12" s="3" t="str">
        <f>[1]Лист1!C13</f>
        <v>МБОУ «СОШ №11»</v>
      </c>
      <c r="D12" s="3" t="str">
        <f>[1]Лист1!D13</f>
        <v>Абзалова</v>
      </c>
      <c r="E12" s="3" t="str">
        <f>[1]Лист1!E13</f>
        <v>Лиана</v>
      </c>
      <c r="F12" s="4">
        <f>[1]Лист1!H13</f>
        <v>5</v>
      </c>
      <c r="G12" s="5"/>
      <c r="H12" s="4"/>
      <c r="I12" s="4">
        <f>[1]Лист1!I13</f>
        <v>12</v>
      </c>
      <c r="J12" s="4"/>
      <c r="K12" s="4"/>
      <c r="L12" s="4">
        <f t="shared" si="1"/>
        <v>48</v>
      </c>
      <c r="M12" s="3" t="str">
        <f t="shared" si="2"/>
        <v>участник</v>
      </c>
    </row>
    <row r="13" spans="1:13" ht="30" x14ac:dyDescent="0.25">
      <c r="A13" s="3">
        <f>[1]Лист1!B14</f>
        <v>11</v>
      </c>
      <c r="B13" s="3" t="str">
        <f t="shared" si="0"/>
        <v>Альметьевский</v>
      </c>
      <c r="C13" s="3" t="str">
        <f>[1]Лист1!C14</f>
        <v>МАОУ «СОШ № 17»</v>
      </c>
      <c r="D13" s="3" t="str">
        <f>[1]Лист1!D14</f>
        <v>Миркасимова</v>
      </c>
      <c r="E13" s="3" t="str">
        <f>[1]Лист1!E14</f>
        <v>Сабина</v>
      </c>
      <c r="F13" s="4">
        <f>[1]Лист1!H14</f>
        <v>5</v>
      </c>
      <c r="G13" s="5"/>
      <c r="H13" s="4"/>
      <c r="I13" s="4">
        <f>[1]Лист1!I14</f>
        <v>12</v>
      </c>
      <c r="J13" s="4"/>
      <c r="K13" s="4"/>
      <c r="L13" s="4">
        <f t="shared" si="1"/>
        <v>48</v>
      </c>
      <c r="M13" s="3" t="str">
        <f t="shared" si="2"/>
        <v>участник</v>
      </c>
    </row>
    <row r="14" spans="1:13" x14ac:dyDescent="0.25">
      <c r="A14" s="3">
        <f>[1]Лист1!B15</f>
        <v>12</v>
      </c>
      <c r="B14" s="3" t="str">
        <f t="shared" si="0"/>
        <v>Альметьевский</v>
      </c>
      <c r="C14" s="3" t="str">
        <f>[1]Лист1!C15</f>
        <v>МБОУ «СОШ№24»</v>
      </c>
      <c r="D14" s="3" t="str">
        <f>[1]Лист1!D15</f>
        <v>Биккенина</v>
      </c>
      <c r="E14" s="3" t="str">
        <f>[1]Лист1!E15</f>
        <v>Карина</v>
      </c>
      <c r="F14" s="4">
        <f>[1]Лист1!H15</f>
        <v>5</v>
      </c>
      <c r="G14" s="5"/>
      <c r="H14" s="4"/>
      <c r="I14" s="4">
        <f>[1]Лист1!I15</f>
        <v>12</v>
      </c>
      <c r="J14" s="4"/>
      <c r="K14" s="4"/>
      <c r="L14" s="4">
        <f t="shared" si="1"/>
        <v>48</v>
      </c>
      <c r="M14" s="3" t="str">
        <f t="shared" si="2"/>
        <v>участник</v>
      </c>
    </row>
    <row r="15" spans="1:13" ht="45" x14ac:dyDescent="0.25">
      <c r="A15" s="3">
        <f>[1]Лист1!B16</f>
        <v>13</v>
      </c>
      <c r="B15" s="3" t="str">
        <f t="shared" si="0"/>
        <v>Альметьевский</v>
      </c>
      <c r="C15" s="3" t="str">
        <f>[1]Лист1!C16</f>
        <v>МАОУ «СОШ №10 с углубленным изучением отдельных предметов»</v>
      </c>
      <c r="D15" s="3" t="str">
        <f>[1]Лист1!D16</f>
        <v>Надыршина</v>
      </c>
      <c r="E15" s="3" t="str">
        <f>[1]Лист1!E16</f>
        <v xml:space="preserve">Алина </v>
      </c>
      <c r="F15" s="4">
        <f>[1]Лист1!H16</f>
        <v>5</v>
      </c>
      <c r="G15" s="5"/>
      <c r="H15" s="4"/>
      <c r="I15" s="4">
        <f>[1]Лист1!I16</f>
        <v>11.5</v>
      </c>
      <c r="J15" s="4"/>
      <c r="K15" s="4"/>
      <c r="L15" s="4">
        <f t="shared" si="1"/>
        <v>48</v>
      </c>
      <c r="M15" s="3" t="str">
        <f t="shared" si="2"/>
        <v>участник</v>
      </c>
    </row>
    <row r="16" spans="1:13" x14ac:dyDescent="0.25">
      <c r="A16" s="3">
        <f>[1]Лист1!B17</f>
        <v>14</v>
      </c>
      <c r="B16" s="3" t="str">
        <f t="shared" si="0"/>
        <v>Альметьевский</v>
      </c>
      <c r="C16" s="3" t="str">
        <f>[1]Лист1!C17</f>
        <v>МАОУ – лицей №2</v>
      </c>
      <c r="D16" s="3" t="str">
        <f>[1]Лист1!D17</f>
        <v>Сафиуллина</v>
      </c>
      <c r="E16" s="3" t="str">
        <f>[1]Лист1!E17</f>
        <v>Диана</v>
      </c>
      <c r="F16" s="4">
        <f>[1]Лист1!H17</f>
        <v>5</v>
      </c>
      <c r="G16" s="5"/>
      <c r="H16" s="4"/>
      <c r="I16" s="4">
        <f>[1]Лист1!I17</f>
        <v>10.5</v>
      </c>
      <c r="J16" s="4"/>
      <c r="K16" s="4"/>
      <c r="L16" s="4">
        <f t="shared" si="1"/>
        <v>48</v>
      </c>
      <c r="M16" s="3" t="str">
        <f t="shared" si="2"/>
        <v>участник</v>
      </c>
    </row>
    <row r="17" spans="1:13" x14ac:dyDescent="0.25">
      <c r="A17" s="3">
        <f>[1]Лист1!B18</f>
        <v>15</v>
      </c>
      <c r="B17" s="3" t="str">
        <f t="shared" si="0"/>
        <v>Альметьевский</v>
      </c>
      <c r="C17" s="3" t="str">
        <f>[1]Лист1!C18</f>
        <v>МБОУ «СОШ№13»</v>
      </c>
      <c r="D17" s="3" t="str">
        <f>[1]Лист1!D18</f>
        <v>Шарова</v>
      </c>
      <c r="E17" s="3" t="str">
        <f>[1]Лист1!E18</f>
        <v>Яна</v>
      </c>
      <c r="F17" s="4">
        <f>[1]Лист1!H18</f>
        <v>5</v>
      </c>
      <c r="G17" s="5"/>
      <c r="H17" s="4"/>
      <c r="I17" s="4">
        <f>[1]Лист1!I18</f>
        <v>10</v>
      </c>
      <c r="J17" s="4"/>
      <c r="K17" s="4"/>
      <c r="L17" s="4">
        <f t="shared" si="1"/>
        <v>48</v>
      </c>
      <c r="M17" s="3" t="str">
        <f t="shared" si="2"/>
        <v>участник</v>
      </c>
    </row>
    <row r="18" spans="1:13" ht="30" x14ac:dyDescent="0.25">
      <c r="A18" s="3">
        <f>[1]Лист1!B19</f>
        <v>16</v>
      </c>
      <c r="B18" s="3" t="str">
        <f t="shared" si="0"/>
        <v>Альметьевский</v>
      </c>
      <c r="C18" s="3" t="str">
        <f>[1]Лист1!C19</f>
        <v xml:space="preserve">МБОУ«СОШ №1 им. М.К.Тагирова» </v>
      </c>
      <c r="D18" s="3" t="str">
        <f>[1]Лист1!D19</f>
        <v>Ившина</v>
      </c>
      <c r="E18" s="3" t="str">
        <f>[1]Лист1!E19</f>
        <v>Елена</v>
      </c>
      <c r="F18" s="4">
        <f>[1]Лист1!H19</f>
        <v>5</v>
      </c>
      <c r="G18" s="5"/>
      <c r="H18" s="4"/>
      <c r="I18" s="4">
        <f>[1]Лист1!I19</f>
        <v>9</v>
      </c>
      <c r="J18" s="4"/>
      <c r="K18" s="4"/>
      <c r="L18" s="4">
        <f t="shared" si="1"/>
        <v>48</v>
      </c>
      <c r="M18" s="3" t="str">
        <f t="shared" si="2"/>
        <v>участник</v>
      </c>
    </row>
    <row r="19" spans="1:13" x14ac:dyDescent="0.25">
      <c r="A19" s="3">
        <f>[1]Лист1!B20</f>
        <v>17</v>
      </c>
      <c r="B19" s="3" t="str">
        <f t="shared" si="0"/>
        <v>Альметьевский</v>
      </c>
      <c r="C19" s="3" t="str">
        <f>[1]Лист1!C20</f>
        <v>МБОУ «СОШ№13»</v>
      </c>
      <c r="D19" s="3" t="str">
        <f>[1]Лист1!D20</f>
        <v>Семенов</v>
      </c>
      <c r="E19" s="3" t="str">
        <f>[1]Лист1!E20</f>
        <v>Дмитрий</v>
      </c>
      <c r="F19" s="4">
        <f>[1]Лист1!H20</f>
        <v>5</v>
      </c>
      <c r="G19" s="5"/>
      <c r="H19" s="4"/>
      <c r="I19" s="4">
        <f>[1]Лист1!I20</f>
        <v>7.5</v>
      </c>
      <c r="J19" s="4"/>
      <c r="K19" s="4"/>
      <c r="L19" s="4">
        <f t="shared" si="1"/>
        <v>48</v>
      </c>
      <c r="M19" s="3" t="str">
        <f t="shared" si="2"/>
        <v>участник</v>
      </c>
    </row>
    <row r="20" spans="1:13" ht="45" x14ac:dyDescent="0.25">
      <c r="A20" s="3">
        <f>[1]Лист1!B21</f>
        <v>18</v>
      </c>
      <c r="B20" s="3" t="str">
        <f t="shared" si="0"/>
        <v>Альметьевский</v>
      </c>
      <c r="C20" s="3" t="str">
        <f>[1]Лист1!C21</f>
        <v>МБОУ «Нижнемактаминская СОШ №2»</v>
      </c>
      <c r="D20" s="3" t="str">
        <f>[1]Лист1!D21</f>
        <v>Будилина</v>
      </c>
      <c r="E20" s="3" t="str">
        <f>[1]Лист1!E21</f>
        <v>Вероника</v>
      </c>
      <c r="F20" s="4">
        <f>[1]Лист1!H21</f>
        <v>5</v>
      </c>
      <c r="G20" s="5"/>
      <c r="H20" s="4"/>
      <c r="I20" s="4">
        <f>[1]Лист1!I21</f>
        <v>7</v>
      </c>
      <c r="J20" s="4"/>
      <c r="K20" s="4"/>
      <c r="L20" s="4">
        <f t="shared" si="1"/>
        <v>48</v>
      </c>
      <c r="M20" s="3" t="str">
        <f t="shared" si="2"/>
        <v>участник</v>
      </c>
    </row>
    <row r="21" spans="1:13" x14ac:dyDescent="0.25">
      <c r="A21" s="3">
        <f>[1]Лист1!B22</f>
        <v>19</v>
      </c>
      <c r="B21" s="3" t="str">
        <f t="shared" si="0"/>
        <v>Альметьевский</v>
      </c>
      <c r="C21" s="3" t="str">
        <f>[1]Лист1!C22</f>
        <v>МБОУ "СОШ №6"</v>
      </c>
      <c r="D21" s="3" t="str">
        <f>[1]Лист1!D22</f>
        <v>Гараева</v>
      </c>
      <c r="E21" s="3" t="str">
        <f>[1]Лист1!E22</f>
        <v>Валерия</v>
      </c>
      <c r="F21" s="4">
        <f>[1]Лист1!H22</f>
        <v>5</v>
      </c>
      <c r="G21" s="5"/>
      <c r="H21" s="4"/>
      <c r="I21" s="4">
        <f>[1]Лист1!I22</f>
        <v>6.5</v>
      </c>
      <c r="J21" s="4"/>
      <c r="K21" s="4"/>
      <c r="L21" s="4">
        <f t="shared" si="1"/>
        <v>48</v>
      </c>
      <c r="M21" s="3" t="str">
        <f t="shared" si="2"/>
        <v>участник</v>
      </c>
    </row>
    <row r="22" spans="1:13" x14ac:dyDescent="0.25">
      <c r="A22" s="3">
        <f>[1]Лист1!B23</f>
        <v>20</v>
      </c>
      <c r="B22" s="3" t="str">
        <f t="shared" si="0"/>
        <v>Альметьевский</v>
      </c>
      <c r="C22" s="3" t="str">
        <f>[1]Лист1!C23</f>
        <v>МБОУ «СОШ№12»</v>
      </c>
      <c r="D22" s="3" t="str">
        <f>[1]Лист1!D23</f>
        <v>Шарафеева</v>
      </c>
      <c r="E22" s="3" t="str">
        <f>[1]Лист1!E23</f>
        <v xml:space="preserve">Эмилия </v>
      </c>
      <c r="F22" s="4">
        <f>[1]Лист1!H23</f>
        <v>5</v>
      </c>
      <c r="G22" s="5"/>
      <c r="H22" s="4"/>
      <c r="I22" s="4">
        <f>[1]Лист1!I23</f>
        <v>6.5</v>
      </c>
      <c r="J22" s="4"/>
      <c r="K22" s="4"/>
      <c r="L22" s="4">
        <f t="shared" si="1"/>
        <v>48</v>
      </c>
      <c r="M22" s="3" t="str">
        <f t="shared" si="2"/>
        <v>участник</v>
      </c>
    </row>
    <row r="23" spans="1:13" ht="45" x14ac:dyDescent="0.25">
      <c r="A23" s="3">
        <f>[1]Лист1!B24</f>
        <v>21</v>
      </c>
      <c r="B23" s="3" t="str">
        <f t="shared" si="0"/>
        <v>Альметьевский</v>
      </c>
      <c r="C23" s="3" t="str">
        <f>[1]Лист1!C24</f>
        <v>МБОУ «Нижнемактаминская СОШ №1»</v>
      </c>
      <c r="D23" s="3" t="str">
        <f>[1]Лист1!D24</f>
        <v>Давлетшина</v>
      </c>
      <c r="E23" s="3" t="str">
        <f>[1]Лист1!E24</f>
        <v>Ильвина</v>
      </c>
      <c r="F23" s="4">
        <f>[1]Лист1!H24</f>
        <v>5</v>
      </c>
      <c r="G23" s="5"/>
      <c r="H23" s="4"/>
      <c r="I23" s="4">
        <f>[1]Лист1!I24</f>
        <v>6</v>
      </c>
      <c r="J23" s="4"/>
      <c r="K23" s="4"/>
      <c r="L23" s="4">
        <f t="shared" si="1"/>
        <v>48</v>
      </c>
      <c r="M23" s="3" t="str">
        <f t="shared" si="2"/>
        <v>участник</v>
      </c>
    </row>
    <row r="24" spans="1:13" ht="45" x14ac:dyDescent="0.25">
      <c r="A24" s="3">
        <f>[1]Лист1!B25</f>
        <v>22</v>
      </c>
      <c r="B24" s="3" t="str">
        <f t="shared" si="0"/>
        <v>Альметьевский</v>
      </c>
      <c r="C24" s="3" t="str">
        <f>[1]Лист1!C25</f>
        <v>МБОУ «Нижнемактаминская СОШ №2»</v>
      </c>
      <c r="D24" s="3" t="str">
        <f>[1]Лист1!D25</f>
        <v xml:space="preserve">Козин </v>
      </c>
      <c r="E24" s="3" t="str">
        <f>[1]Лист1!E25</f>
        <v>Виталий</v>
      </c>
      <c r="F24" s="4">
        <f>[1]Лист1!H25</f>
        <v>5</v>
      </c>
      <c r="G24" s="5"/>
      <c r="H24" s="4"/>
      <c r="I24" s="4">
        <f>[1]Лист1!I25</f>
        <v>5.5</v>
      </c>
      <c r="J24" s="4"/>
      <c r="K24" s="4"/>
      <c r="L24" s="4">
        <f t="shared" si="1"/>
        <v>48</v>
      </c>
      <c r="M24" s="3" t="str">
        <f t="shared" si="2"/>
        <v>участник</v>
      </c>
    </row>
    <row r="25" spans="1:13" x14ac:dyDescent="0.25">
      <c r="A25" s="3">
        <f>[1]Лист1!B26</f>
        <v>23</v>
      </c>
      <c r="B25" s="3" t="str">
        <f t="shared" si="0"/>
        <v>Альметьевский</v>
      </c>
      <c r="C25" s="3" t="str">
        <f>[1]Лист1!C26</f>
        <v>МАОУ "СОШ№7"</v>
      </c>
      <c r="D25" s="3" t="str">
        <f>[1]Лист1!D26</f>
        <v>Фазлыева</v>
      </c>
      <c r="E25" s="3" t="str">
        <f>[1]Лист1!E26</f>
        <v>Амира</v>
      </c>
      <c r="F25" s="3">
        <f>[1]Лист1!H26</f>
        <v>5</v>
      </c>
      <c r="G25" s="6"/>
      <c r="H25" s="3"/>
      <c r="I25" s="3">
        <f>[1]Лист1!I26</f>
        <v>5</v>
      </c>
      <c r="J25" s="3"/>
      <c r="K25" s="3"/>
      <c r="L25" s="3">
        <f t="shared" si="1"/>
        <v>48</v>
      </c>
      <c r="M25" s="3" t="str">
        <f t="shared" si="2"/>
        <v>участник</v>
      </c>
    </row>
    <row r="26" spans="1:13" x14ac:dyDescent="0.25">
      <c r="A26" s="3">
        <f>[1]Лист1!B27</f>
        <v>24</v>
      </c>
      <c r="B26" s="3" t="str">
        <f t="shared" si="0"/>
        <v>Альметьевский</v>
      </c>
      <c r="C26" s="3" t="str">
        <f>[1]Лист1!C27</f>
        <v>МАОУ "СОШ№7"</v>
      </c>
      <c r="D26" s="3" t="str">
        <f>[1]Лист1!D27</f>
        <v>Инюшева</v>
      </c>
      <c r="E26" s="3" t="str">
        <f>[1]Лист1!E27</f>
        <v>Дарья</v>
      </c>
      <c r="F26" s="3">
        <f>[1]Лист1!H27</f>
        <v>5</v>
      </c>
      <c r="G26" s="6"/>
      <c r="H26" s="3"/>
      <c r="I26" s="3">
        <f>[1]Лист1!I27</f>
        <v>4.5</v>
      </c>
      <c r="J26" s="3"/>
      <c r="K26" s="3"/>
      <c r="L26" s="3">
        <f t="shared" si="1"/>
        <v>48</v>
      </c>
      <c r="M26" s="3" t="str">
        <f t="shared" si="2"/>
        <v>участник</v>
      </c>
    </row>
    <row r="27" spans="1:13" x14ac:dyDescent="0.25">
      <c r="A27" s="3">
        <f>[1]Лист1!B28</f>
        <v>25</v>
      </c>
      <c r="B27" s="3" t="str">
        <f t="shared" si="0"/>
        <v>Альметьевский</v>
      </c>
      <c r="C27" s="3" t="str">
        <f>[1]Лист1!C28</f>
        <v>МБОУ «СОШ№24»</v>
      </c>
      <c r="D27" s="3" t="str">
        <f>[1]Лист1!D28</f>
        <v xml:space="preserve">Кашапова </v>
      </c>
      <c r="E27" s="3" t="str">
        <f>[1]Лист1!E28</f>
        <v>Лейла</v>
      </c>
      <c r="F27" s="3">
        <f>[1]Лист1!H28</f>
        <v>5</v>
      </c>
      <c r="G27" s="6"/>
      <c r="H27" s="3"/>
      <c r="I27" s="3">
        <f>[1]Лист1!I28</f>
        <v>3</v>
      </c>
      <c r="J27" s="3"/>
      <c r="K27" s="3"/>
      <c r="L27" s="3">
        <f t="shared" si="1"/>
        <v>48</v>
      </c>
      <c r="M27" s="3" t="str">
        <f t="shared" si="2"/>
        <v>участник</v>
      </c>
    </row>
    <row r="28" spans="1:13" ht="45" x14ac:dyDescent="0.25">
      <c r="A28" s="3">
        <f>[1]Лист1!B29</f>
        <v>26</v>
      </c>
      <c r="B28" s="3" t="str">
        <f t="shared" si="0"/>
        <v>Альметьевский</v>
      </c>
      <c r="C28" s="3" t="str">
        <f>[1]Лист1!C29</f>
        <v>МБОУ «Нижнемактаминская СОШ №1»</v>
      </c>
      <c r="D28" s="3" t="str">
        <f>[1]Лист1!D29</f>
        <v>Гарипова</v>
      </c>
      <c r="E28" s="3" t="str">
        <f>[1]Лист1!E29</f>
        <v>Ясмина</v>
      </c>
      <c r="F28" s="3">
        <f>[1]Лист1!H29</f>
        <v>5</v>
      </c>
      <c r="G28" s="6"/>
      <c r="H28" s="3"/>
      <c r="I28" s="3">
        <f>[1]Лист1!I29</f>
        <v>1</v>
      </c>
      <c r="J28" s="3"/>
      <c r="K28" s="3"/>
      <c r="L28" s="3">
        <f t="shared" si="1"/>
        <v>48</v>
      </c>
      <c r="M28" s="3" t="str">
        <f t="shared" si="2"/>
        <v>участник</v>
      </c>
    </row>
    <row r="29" spans="1:13" ht="30" x14ac:dyDescent="0.25">
      <c r="A29" s="3">
        <f>[1]Лист1!B30</f>
        <v>27</v>
      </c>
      <c r="B29" s="3" t="str">
        <f t="shared" si="0"/>
        <v>Альметьевский</v>
      </c>
      <c r="C29" s="3" t="str">
        <f>[1]Лист1!C30</f>
        <v>МБОУ «Гимназия №1 им.Р.Фахретдина»</v>
      </c>
      <c r="D29" s="3" t="str">
        <f>[1]Лист1!D30</f>
        <v xml:space="preserve">Рахимова </v>
      </c>
      <c r="E29" s="3" t="str">
        <f>[1]Лист1!E30</f>
        <v>Камила</v>
      </c>
      <c r="F29" s="3">
        <f>[1]Лист1!H30</f>
        <v>5</v>
      </c>
      <c r="G29" s="6"/>
      <c r="H29" s="3"/>
      <c r="I29" s="3">
        <f>[1]Лист1!I30</f>
        <v>0</v>
      </c>
      <c r="J29" s="3"/>
      <c r="K29" s="3"/>
      <c r="L29" s="3">
        <f t="shared" si="1"/>
        <v>48</v>
      </c>
      <c r="M29" s="3" t="str">
        <f t="shared" si="2"/>
        <v>участник</v>
      </c>
    </row>
    <row r="30" spans="1:13" ht="45" x14ac:dyDescent="0.25">
      <c r="A30" s="3">
        <f>[1]Лист1!B31</f>
        <v>28</v>
      </c>
      <c r="B30" s="3" t="str">
        <f t="shared" si="0"/>
        <v>Альметьевский</v>
      </c>
      <c r="C30" s="3" t="str">
        <f>[1]Лист1!C31</f>
        <v>МБОУ «Нижнемактаминская СОШ №2»</v>
      </c>
      <c r="D30" s="3" t="str">
        <f>[1]Лист1!D31</f>
        <v>Пермякова</v>
      </c>
      <c r="E30" s="3" t="str">
        <f>[1]Лист1!E31</f>
        <v>Софья</v>
      </c>
      <c r="F30" s="3">
        <f>[1]Лист1!H31</f>
        <v>5</v>
      </c>
      <c r="G30" s="6"/>
      <c r="H30" s="3"/>
      <c r="I30" s="3">
        <f>[1]Лист1!I31</f>
        <v>0</v>
      </c>
      <c r="J30" s="3"/>
      <c r="K30" s="3"/>
      <c r="L30" s="3">
        <f t="shared" si="1"/>
        <v>48</v>
      </c>
      <c r="M30" s="3" t="str">
        <f t="shared" si="2"/>
        <v>участник</v>
      </c>
    </row>
    <row r="31" spans="1:13" ht="30" x14ac:dyDescent="0.25">
      <c r="A31" s="3">
        <f>[1]Лист1!B32</f>
        <v>29</v>
      </c>
      <c r="B31" s="3" t="str">
        <f t="shared" si="0"/>
        <v>Альметьевский</v>
      </c>
      <c r="C31" s="3" t="str">
        <f>[1]Лист1!C32</f>
        <v xml:space="preserve">МБОУ«СОШ №1 им. М.К.Тагирова» </v>
      </c>
      <c r="D31" s="3" t="str">
        <f>[1]Лист1!D32</f>
        <v>Абдулова</v>
      </c>
      <c r="E31" s="3" t="str">
        <f>[1]Лист1!E32</f>
        <v>Самира</v>
      </c>
      <c r="F31" s="3">
        <f>[1]Лист1!H32</f>
        <v>6</v>
      </c>
      <c r="G31" s="6"/>
      <c r="H31" s="3"/>
      <c r="I31" s="3">
        <f>[1]Лист1!I32</f>
        <v>31</v>
      </c>
      <c r="J31" s="3"/>
      <c r="K31" s="3"/>
      <c r="L31" s="3">
        <f t="shared" si="1"/>
        <v>48</v>
      </c>
      <c r="M31" s="3" t="str">
        <f>$M$4</f>
        <v>призер</v>
      </c>
    </row>
    <row r="32" spans="1:13" ht="45" x14ac:dyDescent="0.25">
      <c r="A32" s="3">
        <f>[1]Лист1!B33</f>
        <v>30</v>
      </c>
      <c r="B32" s="3" t="str">
        <f t="shared" si="0"/>
        <v>Альметьевский</v>
      </c>
      <c r="C32" s="3" t="str">
        <f>[1]Лист1!C33</f>
        <v>МБОУ "СОШ №25 имени 70-летия нефти Татарстана"</v>
      </c>
      <c r="D32" s="3" t="str">
        <f>[1]Лист1!D33</f>
        <v>Хакимов</v>
      </c>
      <c r="E32" s="3" t="str">
        <f>[1]Лист1!E33</f>
        <v>Риналь</v>
      </c>
      <c r="F32" s="3">
        <f>[1]Лист1!H33</f>
        <v>6</v>
      </c>
      <c r="G32" s="6"/>
      <c r="H32" s="3"/>
      <c r="I32" s="3">
        <f>[1]Лист1!I33</f>
        <v>29.5</v>
      </c>
      <c r="J32" s="3"/>
      <c r="K32" s="3"/>
      <c r="L32" s="3">
        <f t="shared" si="1"/>
        <v>48</v>
      </c>
      <c r="M32" s="3" t="str">
        <f>[1]Лист1!J33</f>
        <v>призер</v>
      </c>
    </row>
    <row r="33" spans="1:13" ht="30" x14ac:dyDescent="0.25">
      <c r="A33" s="3">
        <f>[1]Лист1!B34</f>
        <v>31</v>
      </c>
      <c r="B33" s="3" t="str">
        <f t="shared" si="0"/>
        <v>Альметьевский</v>
      </c>
      <c r="C33" s="3" t="str">
        <f>[1]Лист1!C34</f>
        <v>МБОУ «Гимназия №1 им.Р.Фахретдина»</v>
      </c>
      <c r="D33" s="3" t="str">
        <f>[1]Лист1!D34</f>
        <v>Мисбахова</v>
      </c>
      <c r="E33" s="3" t="str">
        <f>[1]Лист1!E34</f>
        <v>Марьям</v>
      </c>
      <c r="F33" s="3">
        <f>[1]Лист1!H34</f>
        <v>6</v>
      </c>
      <c r="G33" s="6"/>
      <c r="H33" s="3"/>
      <c r="I33" s="3">
        <f>[1]Лист1!I34</f>
        <v>29.5</v>
      </c>
      <c r="J33" s="3"/>
      <c r="K33" s="3"/>
      <c r="L33" s="3">
        <f t="shared" si="1"/>
        <v>48</v>
      </c>
      <c r="M33" s="3" t="str">
        <f>[1]Лист1!J34</f>
        <v>призер</v>
      </c>
    </row>
    <row r="34" spans="1:13" x14ac:dyDescent="0.25">
      <c r="A34" s="3">
        <f>[1]Лист1!B35</f>
        <v>32</v>
      </c>
      <c r="B34" s="3" t="str">
        <f t="shared" si="0"/>
        <v>Альметьевский</v>
      </c>
      <c r="C34" s="3" t="str">
        <f>[1]Лист1!C35</f>
        <v>МАОУ «Гимназия №5»</v>
      </c>
      <c r="D34" s="3" t="str">
        <f>[1]Лист1!D35</f>
        <v>Камалова</v>
      </c>
      <c r="E34" s="3" t="str">
        <f>[1]Лист1!E35</f>
        <v>Милана</v>
      </c>
      <c r="F34" s="3">
        <f>[1]Лист1!H35</f>
        <v>6</v>
      </c>
      <c r="G34" s="6"/>
      <c r="H34" s="3"/>
      <c r="I34" s="3">
        <f>[1]Лист1!I35</f>
        <v>27</v>
      </c>
      <c r="J34" s="3"/>
      <c r="K34" s="3"/>
      <c r="L34" s="3">
        <f t="shared" si="1"/>
        <v>48</v>
      </c>
      <c r="M34" s="3" t="str">
        <f>[1]Лист1!J35</f>
        <v>призер</v>
      </c>
    </row>
    <row r="35" spans="1:13" ht="45" x14ac:dyDescent="0.25">
      <c r="A35" s="3">
        <f>[1]Лист1!B36</f>
        <v>33</v>
      </c>
      <c r="B35" s="3" t="str">
        <f t="shared" si="0"/>
        <v>Альметьевский</v>
      </c>
      <c r="C35" s="3" t="str">
        <f>[1]Лист1!C36</f>
        <v>МБОУ "СОШ №25 имени 70-летия нефти Татарстана"</v>
      </c>
      <c r="D35" s="3" t="str">
        <f>[1]Лист1!D36</f>
        <v>Тютюгина</v>
      </c>
      <c r="E35" s="3" t="str">
        <f>[1]Лист1!E36</f>
        <v>Агата</v>
      </c>
      <c r="F35" s="3">
        <f>[1]Лист1!H36</f>
        <v>6</v>
      </c>
      <c r="G35" s="6"/>
      <c r="H35" s="3"/>
      <c r="I35" s="3">
        <f>[1]Лист1!I36</f>
        <v>27</v>
      </c>
      <c r="J35" s="3"/>
      <c r="K35" s="3"/>
      <c r="L35" s="3">
        <f t="shared" si="1"/>
        <v>48</v>
      </c>
      <c r="M35" s="3" t="str">
        <f>[1]Лист1!J36</f>
        <v>призер</v>
      </c>
    </row>
    <row r="36" spans="1:13" x14ac:dyDescent="0.25">
      <c r="A36" s="3">
        <f>[1]Лист1!B37</f>
        <v>34</v>
      </c>
      <c r="B36" s="3" t="str">
        <f t="shared" ref="B36:B67" si="3">$B$3</f>
        <v>Альметьевский</v>
      </c>
      <c r="C36" s="3" t="str">
        <f>[1]Лист1!C37</f>
        <v>МАОУ – лицей №2</v>
      </c>
      <c r="D36" s="3" t="str">
        <f>[1]Лист1!D37</f>
        <v>Мударисов</v>
      </c>
      <c r="E36" s="3" t="str">
        <f>[1]Лист1!E37</f>
        <v>Радмир</v>
      </c>
      <c r="F36" s="3">
        <f>[1]Лист1!H37</f>
        <v>6</v>
      </c>
      <c r="G36" s="6"/>
      <c r="H36" s="3"/>
      <c r="I36" s="3">
        <f>[1]Лист1!I37</f>
        <v>26</v>
      </c>
      <c r="J36" s="3"/>
      <c r="K36" s="3"/>
      <c r="L36" s="3">
        <f t="shared" ref="L36:L65" si="4">$L$3</f>
        <v>48</v>
      </c>
      <c r="M36" s="3" t="str">
        <f>[1]Лист1!J37</f>
        <v>призер</v>
      </c>
    </row>
    <row r="37" spans="1:13" x14ac:dyDescent="0.25">
      <c r="A37" s="3">
        <f>[1]Лист1!B38</f>
        <v>35</v>
      </c>
      <c r="B37" s="3" t="str">
        <f t="shared" si="3"/>
        <v>Альметьевский</v>
      </c>
      <c r="C37" s="3" t="str">
        <f>[1]Лист1!C38</f>
        <v>МАОУ – лицей №2</v>
      </c>
      <c r="D37" s="3" t="str">
        <f>[1]Лист1!D38</f>
        <v>Асреева </v>
      </c>
      <c r="E37" s="3" t="str">
        <f>[1]Лист1!E38</f>
        <v>Алиша</v>
      </c>
      <c r="F37" s="3">
        <f>[1]Лист1!H38</f>
        <v>6</v>
      </c>
      <c r="G37" s="6"/>
      <c r="H37" s="3"/>
      <c r="I37" s="3">
        <f>[1]Лист1!I38</f>
        <v>25</v>
      </c>
      <c r="J37" s="3"/>
      <c r="K37" s="3"/>
      <c r="L37" s="3">
        <f t="shared" si="4"/>
        <v>48</v>
      </c>
      <c r="M37" s="3" t="str">
        <f>[1]Лист1!J38</f>
        <v>призер</v>
      </c>
    </row>
    <row r="38" spans="1:13" x14ac:dyDescent="0.25">
      <c r="A38" s="3">
        <f>[1]Лист1!B39</f>
        <v>36</v>
      </c>
      <c r="B38" s="3" t="str">
        <f t="shared" si="3"/>
        <v>Альметьевский</v>
      </c>
      <c r="C38" s="3" t="str">
        <f>[1]Лист1!C39</f>
        <v>МБОУ «СОШ №20»</v>
      </c>
      <c r="D38" s="3" t="str">
        <f>[1]Лист1!D39</f>
        <v>Кузнецова</v>
      </c>
      <c r="E38" s="3" t="str">
        <f>[1]Лист1!E39</f>
        <v>Полина</v>
      </c>
      <c r="F38" s="3">
        <f>[1]Лист1!H39</f>
        <v>6</v>
      </c>
      <c r="G38" s="6"/>
      <c r="H38" s="3"/>
      <c r="I38" s="3">
        <f>[1]Лист1!I39</f>
        <v>24.5</v>
      </c>
      <c r="J38" s="3"/>
      <c r="K38" s="3"/>
      <c r="L38" s="3">
        <f t="shared" si="4"/>
        <v>48</v>
      </c>
      <c r="M38" s="3" t="str">
        <f>[1]Лист1!J39</f>
        <v>призер</v>
      </c>
    </row>
    <row r="39" spans="1:13" ht="30" x14ac:dyDescent="0.25">
      <c r="A39" s="3">
        <f>[1]Лист1!B40</f>
        <v>37</v>
      </c>
      <c r="B39" s="3" t="str">
        <f t="shared" si="3"/>
        <v>Альметьевский</v>
      </c>
      <c r="C39" s="3" t="str">
        <f>[1]Лист1!C40</f>
        <v xml:space="preserve">МБОУ«СОШ №1 им. М.К.Тагирова» </v>
      </c>
      <c r="D39" s="3" t="str">
        <f>[1]Лист1!D40</f>
        <v>Ягудина</v>
      </c>
      <c r="E39" s="3" t="str">
        <f>[1]Лист1!E40</f>
        <v>Зарина</v>
      </c>
      <c r="F39" s="3">
        <f>[1]Лист1!H40</f>
        <v>6</v>
      </c>
      <c r="G39" s="6"/>
      <c r="H39" s="3"/>
      <c r="I39" s="3">
        <f>[1]Лист1!I40</f>
        <v>23</v>
      </c>
      <c r="J39" s="3"/>
      <c r="K39" s="3"/>
      <c r="L39" s="3">
        <f t="shared" si="4"/>
        <v>48</v>
      </c>
      <c r="M39" s="3" t="str">
        <f t="shared" ref="M39:M65" si="5">$M$5</f>
        <v>участник</v>
      </c>
    </row>
    <row r="40" spans="1:13" ht="30" x14ac:dyDescent="0.25">
      <c r="A40" s="3">
        <f>[1]Лист1!B41</f>
        <v>38</v>
      </c>
      <c r="B40" s="3" t="str">
        <f t="shared" si="3"/>
        <v>Альметьевский</v>
      </c>
      <c r="C40" s="3" t="str">
        <f>[1]Лист1!C41</f>
        <v>ЧОУ СШ №23 "Менеджер"</v>
      </c>
      <c r="D40" s="3" t="str">
        <f>[1]Лист1!D41</f>
        <v>Серопян</v>
      </c>
      <c r="E40" s="3" t="str">
        <f>[1]Лист1!E41</f>
        <v>Максим</v>
      </c>
      <c r="F40" s="3">
        <f>[1]Лист1!H41</f>
        <v>6</v>
      </c>
      <c r="G40" s="6"/>
      <c r="H40" s="3"/>
      <c r="I40" s="3">
        <f>[1]Лист1!I41</f>
        <v>21.5</v>
      </c>
      <c r="J40" s="3"/>
      <c r="K40" s="3"/>
      <c r="L40" s="3">
        <f t="shared" si="4"/>
        <v>48</v>
      </c>
      <c r="M40" s="3" t="str">
        <f t="shared" si="5"/>
        <v>участник</v>
      </c>
    </row>
    <row r="41" spans="1:13" ht="45" x14ac:dyDescent="0.25">
      <c r="A41" s="3">
        <f>[1]Лист1!B42</f>
        <v>39</v>
      </c>
      <c r="B41" s="3" t="str">
        <f t="shared" si="3"/>
        <v>Альметьевский</v>
      </c>
      <c r="C41" s="3" t="str">
        <f>[1]Лист1!C42</f>
        <v>МАОУ «СОШ №10 с углубленным изучением отдельных предметов»</v>
      </c>
      <c r="D41" s="3" t="str">
        <f>[1]Лист1!D42</f>
        <v>Авзалова</v>
      </c>
      <c r="E41" s="3" t="str">
        <f>[1]Лист1!E42</f>
        <v>Алина</v>
      </c>
      <c r="F41" s="3">
        <f>[1]Лист1!H42</f>
        <v>6</v>
      </c>
      <c r="G41" s="6"/>
      <c r="H41" s="3"/>
      <c r="I41" s="3">
        <f>[1]Лист1!I42</f>
        <v>21</v>
      </c>
      <c r="J41" s="3"/>
      <c r="K41" s="3"/>
      <c r="L41" s="3">
        <f t="shared" si="4"/>
        <v>48</v>
      </c>
      <c r="M41" s="3" t="str">
        <f t="shared" si="5"/>
        <v>участник</v>
      </c>
    </row>
    <row r="42" spans="1:13" ht="30" x14ac:dyDescent="0.25">
      <c r="A42" s="3">
        <f>[1]Лист1!B43</f>
        <v>40</v>
      </c>
      <c r="B42" s="3" t="str">
        <f t="shared" si="3"/>
        <v>Альметьевский</v>
      </c>
      <c r="C42" s="3" t="str">
        <f>[1]Лист1!C43</f>
        <v>МБОУ "СОШ №4"</v>
      </c>
      <c r="D42" s="3" t="str">
        <f>[1]Лист1!D43</f>
        <v xml:space="preserve">Алиева </v>
      </c>
      <c r="E42" s="3" t="str">
        <f>[1]Лист1!E43</f>
        <v xml:space="preserve"> Камилла </v>
      </c>
      <c r="F42" s="3">
        <f>[1]Лист1!H43</f>
        <v>6</v>
      </c>
      <c r="G42" s="6"/>
      <c r="H42" s="3"/>
      <c r="I42" s="3">
        <f>[1]Лист1!I43</f>
        <v>20.5</v>
      </c>
      <c r="J42" s="3"/>
      <c r="K42" s="3"/>
      <c r="L42" s="3">
        <f t="shared" si="4"/>
        <v>48</v>
      </c>
      <c r="M42" s="3" t="str">
        <f t="shared" si="5"/>
        <v>участник</v>
      </c>
    </row>
    <row r="43" spans="1:13" ht="45" x14ac:dyDescent="0.25">
      <c r="A43" s="3">
        <f>[1]Лист1!B44</f>
        <v>41</v>
      </c>
      <c r="B43" s="3" t="str">
        <f t="shared" si="3"/>
        <v>Альметьевский</v>
      </c>
      <c r="C43" s="3" t="str">
        <f>[1]Лист1!C44</f>
        <v>МБОУ "СОШ №25 имени 70-летия нефти Татарстана"</v>
      </c>
      <c r="D43" s="3" t="str">
        <f>[1]Лист1!D44</f>
        <v>Мухамедов</v>
      </c>
      <c r="E43" s="3" t="str">
        <f>[1]Лист1!E44</f>
        <v>Тимур</v>
      </c>
      <c r="F43" s="3">
        <f>[1]Лист1!H44</f>
        <v>6</v>
      </c>
      <c r="G43" s="6"/>
      <c r="H43" s="3"/>
      <c r="I43" s="3">
        <f>[1]Лист1!I44</f>
        <v>19.5</v>
      </c>
      <c r="J43" s="3"/>
      <c r="K43" s="3"/>
      <c r="L43" s="3">
        <f t="shared" si="4"/>
        <v>48</v>
      </c>
      <c r="M43" s="3" t="str">
        <f t="shared" si="5"/>
        <v>участник</v>
      </c>
    </row>
    <row r="44" spans="1:13" ht="30" x14ac:dyDescent="0.25">
      <c r="A44" s="3">
        <f>[1]Лист1!B45</f>
        <v>42</v>
      </c>
      <c r="B44" s="3" t="str">
        <f t="shared" si="3"/>
        <v>Альметьевский</v>
      </c>
      <c r="C44" s="3" t="str">
        <f>[1]Лист1!C45</f>
        <v xml:space="preserve">МБОУ«СОШ №1 им. М.К.Тагирова» </v>
      </c>
      <c r="D44" s="3" t="str">
        <f>[1]Лист1!D45</f>
        <v>Сагидуллина</v>
      </c>
      <c r="E44" s="3" t="str">
        <f>[1]Лист1!E45</f>
        <v>Элина</v>
      </c>
      <c r="F44" s="3">
        <f>[1]Лист1!H45</f>
        <v>6</v>
      </c>
      <c r="G44" s="6"/>
      <c r="H44" s="3"/>
      <c r="I44" s="3">
        <f>[1]Лист1!I45</f>
        <v>18.5</v>
      </c>
      <c r="J44" s="3"/>
      <c r="K44" s="3"/>
      <c r="L44" s="3">
        <f t="shared" si="4"/>
        <v>48</v>
      </c>
      <c r="M44" s="3" t="str">
        <f t="shared" si="5"/>
        <v>участник</v>
      </c>
    </row>
    <row r="45" spans="1:13" x14ac:dyDescent="0.25">
      <c r="A45" s="3">
        <f>[1]Лист1!B46</f>
        <v>43</v>
      </c>
      <c r="B45" s="3" t="str">
        <f t="shared" si="3"/>
        <v>Альметьевский</v>
      </c>
      <c r="C45" s="3" t="str">
        <f>[1]Лист1!C46</f>
        <v>МБОУ «СОШ№6»</v>
      </c>
      <c r="D45" s="3" t="str">
        <f>[1]Лист1!D46</f>
        <v>Фаттахова</v>
      </c>
      <c r="E45" s="3" t="str">
        <f>[1]Лист1!E46</f>
        <v>Рания</v>
      </c>
      <c r="F45" s="3">
        <f>[1]Лист1!H46</f>
        <v>6</v>
      </c>
      <c r="G45" s="6"/>
      <c r="H45" s="3"/>
      <c r="I45" s="3">
        <f>[1]Лист1!I46</f>
        <v>18.5</v>
      </c>
      <c r="J45" s="3"/>
      <c r="K45" s="3"/>
      <c r="L45" s="3">
        <f t="shared" si="4"/>
        <v>48</v>
      </c>
      <c r="M45" s="3" t="str">
        <f t="shared" si="5"/>
        <v>участник</v>
      </c>
    </row>
    <row r="46" spans="1:13" x14ac:dyDescent="0.25">
      <c r="A46" s="3">
        <f>[1]Лист1!B47</f>
        <v>44</v>
      </c>
      <c r="B46" s="3" t="str">
        <f t="shared" si="3"/>
        <v>Альметьевский</v>
      </c>
      <c r="C46" s="3" t="str">
        <f>[1]Лист1!C47</f>
        <v>МБОУ «СОШ№12»</v>
      </c>
      <c r="D46" s="3" t="str">
        <f>[1]Лист1!D47</f>
        <v>Асылова</v>
      </c>
      <c r="E46" s="3" t="str">
        <f>[1]Лист1!E47</f>
        <v>Назиля</v>
      </c>
      <c r="F46" s="3">
        <f>[1]Лист1!H47</f>
        <v>6</v>
      </c>
      <c r="G46" s="6"/>
      <c r="H46" s="3"/>
      <c r="I46" s="3">
        <f>[1]Лист1!I47</f>
        <v>17</v>
      </c>
      <c r="J46" s="3"/>
      <c r="K46" s="3"/>
      <c r="L46" s="3">
        <f t="shared" si="4"/>
        <v>48</v>
      </c>
      <c r="M46" s="3" t="str">
        <f t="shared" si="5"/>
        <v>участник</v>
      </c>
    </row>
    <row r="47" spans="1:13" ht="30" x14ac:dyDescent="0.25">
      <c r="A47" s="3">
        <f>[1]Лист1!B48</f>
        <v>45</v>
      </c>
      <c r="B47" s="3" t="str">
        <f t="shared" si="3"/>
        <v>Альметьевский</v>
      </c>
      <c r="C47" s="3" t="str">
        <f>[1]Лист1!C48</f>
        <v>МАОУ – лицей №2</v>
      </c>
      <c r="D47" s="3" t="str">
        <f>[1]Лист1!D48</f>
        <v>Прокопьева</v>
      </c>
      <c r="E47" s="3" t="str">
        <f>[1]Лист1!E48</f>
        <v>Александра</v>
      </c>
      <c r="F47" s="3">
        <f>[1]Лист1!H48</f>
        <v>6</v>
      </c>
      <c r="G47" s="6"/>
      <c r="H47" s="3"/>
      <c r="I47" s="3">
        <f>[1]Лист1!I48</f>
        <v>16</v>
      </c>
      <c r="J47" s="3"/>
      <c r="K47" s="3"/>
      <c r="L47" s="3">
        <f t="shared" si="4"/>
        <v>48</v>
      </c>
      <c r="M47" s="3" t="str">
        <f t="shared" si="5"/>
        <v>участник</v>
      </c>
    </row>
    <row r="48" spans="1:13" x14ac:dyDescent="0.25">
      <c r="A48" s="3">
        <f>[1]Лист1!B49</f>
        <v>46</v>
      </c>
      <c r="B48" s="3" t="str">
        <f t="shared" si="3"/>
        <v>Альметьевский</v>
      </c>
      <c r="C48" s="3" t="str">
        <f>[1]Лист1!C49</f>
        <v>МАОУ "СОШ№7"</v>
      </c>
      <c r="D48" s="3" t="str">
        <f>[1]Лист1!D49</f>
        <v>Семенов</v>
      </c>
      <c r="E48" s="3" t="str">
        <f>[1]Лист1!E49</f>
        <v>Алексей</v>
      </c>
      <c r="F48" s="3">
        <f>[1]Лист1!H49</f>
        <v>6</v>
      </c>
      <c r="G48" s="6"/>
      <c r="H48" s="3"/>
      <c r="I48" s="3">
        <f>[1]Лист1!I49</f>
        <v>15.5</v>
      </c>
      <c r="J48" s="3"/>
      <c r="K48" s="3"/>
      <c r="L48" s="3">
        <f t="shared" si="4"/>
        <v>48</v>
      </c>
      <c r="M48" s="3" t="str">
        <f t="shared" si="5"/>
        <v>участник</v>
      </c>
    </row>
    <row r="49" spans="1:13" ht="30" x14ac:dyDescent="0.25">
      <c r="A49" s="3">
        <f>[1]Лист1!B50</f>
        <v>47</v>
      </c>
      <c r="B49" s="3" t="str">
        <f t="shared" si="3"/>
        <v>Альметьевский</v>
      </c>
      <c r="C49" s="3" t="str">
        <f>[1]Лист1!C50</f>
        <v>МБОУ "СОШ № 15"</v>
      </c>
      <c r="D49" s="3" t="str">
        <f>[1]Лист1!D50</f>
        <v xml:space="preserve">Александрова </v>
      </c>
      <c r="E49" s="3" t="str">
        <f>[1]Лист1!E50</f>
        <v>Олеся</v>
      </c>
      <c r="F49" s="3">
        <f>[1]Лист1!H50</f>
        <v>6</v>
      </c>
      <c r="G49" s="6"/>
      <c r="H49" s="3"/>
      <c r="I49" s="3">
        <f>[1]Лист1!I50</f>
        <v>15</v>
      </c>
      <c r="J49" s="3"/>
      <c r="K49" s="3"/>
      <c r="L49" s="3">
        <f t="shared" si="4"/>
        <v>48</v>
      </c>
      <c r="M49" s="3" t="str">
        <f t="shared" si="5"/>
        <v>участник</v>
      </c>
    </row>
    <row r="50" spans="1:13" ht="45" x14ac:dyDescent="0.25">
      <c r="A50" s="3">
        <f>[1]Лист1!B51</f>
        <v>48</v>
      </c>
      <c r="B50" s="3" t="str">
        <f t="shared" si="3"/>
        <v>Альметьевский</v>
      </c>
      <c r="C50" s="3" t="str">
        <f>[1]Лист1!C51</f>
        <v>МБОУ "СОШ №25 имени 70-летия нефти Татарстана"</v>
      </c>
      <c r="D50" s="3" t="str">
        <f>[1]Лист1!D51</f>
        <v>Миннеханова</v>
      </c>
      <c r="E50" s="3" t="str">
        <f>[1]Лист1!E51</f>
        <v>Аделя</v>
      </c>
      <c r="F50" s="3">
        <f>[1]Лист1!H51</f>
        <v>6</v>
      </c>
      <c r="G50" s="6"/>
      <c r="H50" s="3"/>
      <c r="I50" s="3">
        <f>[1]Лист1!I51</f>
        <v>15</v>
      </c>
      <c r="J50" s="3"/>
      <c r="K50" s="3"/>
      <c r="L50" s="3">
        <f t="shared" si="4"/>
        <v>48</v>
      </c>
      <c r="M50" s="3" t="str">
        <f t="shared" si="5"/>
        <v>участник</v>
      </c>
    </row>
    <row r="51" spans="1:13" ht="45" x14ac:dyDescent="0.25">
      <c r="A51" s="3">
        <f>[1]Лист1!B52</f>
        <v>49</v>
      </c>
      <c r="B51" s="3" t="str">
        <f t="shared" si="3"/>
        <v>Альметьевский</v>
      </c>
      <c r="C51" s="3" t="str">
        <f>[1]Лист1!C52</f>
        <v>МБОУ "СОШ №25 имени 70-летия нефти Татарстана"</v>
      </c>
      <c r="D51" s="3" t="str">
        <f>[1]Лист1!D52</f>
        <v>Гайнутдинов</v>
      </c>
      <c r="E51" s="3" t="str">
        <f>[1]Лист1!E52</f>
        <v>Ренальд</v>
      </c>
      <c r="F51" s="3">
        <f>[1]Лист1!H52</f>
        <v>6</v>
      </c>
      <c r="G51" s="6"/>
      <c r="H51" s="3"/>
      <c r="I51" s="3">
        <f>[1]Лист1!I52</f>
        <v>14.5</v>
      </c>
      <c r="J51" s="3"/>
      <c r="K51" s="3"/>
      <c r="L51" s="3">
        <f t="shared" si="4"/>
        <v>48</v>
      </c>
      <c r="M51" s="3" t="str">
        <f t="shared" si="5"/>
        <v>участник</v>
      </c>
    </row>
    <row r="52" spans="1:13" x14ac:dyDescent="0.25">
      <c r="A52" s="3">
        <f>[1]Лист1!B53</f>
        <v>50</v>
      </c>
      <c r="B52" s="3" t="str">
        <f t="shared" si="3"/>
        <v>Альметьевский</v>
      </c>
      <c r="C52" s="3" t="str">
        <f>[1]Лист1!C53</f>
        <v>МАОУ "СОШ№7"</v>
      </c>
      <c r="D52" s="3" t="str">
        <f>[1]Лист1!D53</f>
        <v>Сагатова</v>
      </c>
      <c r="E52" s="3" t="str">
        <f>[1]Лист1!E53</f>
        <v>Аделина</v>
      </c>
      <c r="F52" s="3">
        <f>[1]Лист1!H53</f>
        <v>6</v>
      </c>
      <c r="G52" s="6"/>
      <c r="H52" s="3"/>
      <c r="I52" s="3">
        <f>[1]Лист1!I53</f>
        <v>14</v>
      </c>
      <c r="J52" s="3"/>
      <c r="K52" s="3"/>
      <c r="L52" s="3">
        <f t="shared" si="4"/>
        <v>48</v>
      </c>
      <c r="M52" s="3" t="str">
        <f t="shared" si="5"/>
        <v>участник</v>
      </c>
    </row>
    <row r="53" spans="1:13" ht="30" x14ac:dyDescent="0.25">
      <c r="A53" s="3">
        <f>[1]Лист1!B54</f>
        <v>51</v>
      </c>
      <c r="B53" s="3" t="str">
        <f t="shared" si="3"/>
        <v>Альметьевский</v>
      </c>
      <c r="C53" s="3" t="str">
        <f>[1]Лист1!C54</f>
        <v>МБОУ «СОШ№13»</v>
      </c>
      <c r="D53" s="3" t="str">
        <f>[1]Лист1!D54</f>
        <v>Гибадуллина</v>
      </c>
      <c r="E53" s="3" t="str">
        <f>[1]Лист1!E54</f>
        <v>Карина</v>
      </c>
      <c r="F53" s="3">
        <f>[1]Лист1!H54</f>
        <v>6</v>
      </c>
      <c r="G53" s="6"/>
      <c r="H53" s="3"/>
      <c r="I53" s="3">
        <f>[1]Лист1!I54</f>
        <v>13</v>
      </c>
      <c r="J53" s="3"/>
      <c r="K53" s="3"/>
      <c r="L53" s="3">
        <f t="shared" si="4"/>
        <v>48</v>
      </c>
      <c r="M53" s="3" t="str">
        <f t="shared" si="5"/>
        <v>участник</v>
      </c>
    </row>
    <row r="54" spans="1:13" ht="45" x14ac:dyDescent="0.25">
      <c r="A54" s="3">
        <f>[1]Лист1!B55</f>
        <v>52</v>
      </c>
      <c r="B54" s="3" t="str">
        <f t="shared" si="3"/>
        <v>Альметьевский</v>
      </c>
      <c r="C54" s="3" t="str">
        <f>[1]Лист1!C55</f>
        <v>МБОУ «Вернемактаминская МОШ»</v>
      </c>
      <c r="D54" s="3" t="str">
        <f>[1]Лист1!D55</f>
        <v>Миназев</v>
      </c>
      <c r="E54" s="3" t="str">
        <f>[1]Лист1!E55</f>
        <v>Камиль</v>
      </c>
      <c r="F54" s="3">
        <f>[1]Лист1!H55</f>
        <v>6</v>
      </c>
      <c r="G54" s="6"/>
      <c r="H54" s="3"/>
      <c r="I54" s="3">
        <f>[1]Лист1!I55</f>
        <v>13</v>
      </c>
      <c r="J54" s="3"/>
      <c r="K54" s="3"/>
      <c r="L54" s="3">
        <f t="shared" si="4"/>
        <v>48</v>
      </c>
      <c r="M54" s="3" t="str">
        <f t="shared" si="5"/>
        <v>участник</v>
      </c>
    </row>
    <row r="55" spans="1:13" ht="45" x14ac:dyDescent="0.25">
      <c r="A55" s="3">
        <f>[1]Лист1!B56</f>
        <v>53</v>
      </c>
      <c r="B55" s="3" t="str">
        <f t="shared" si="3"/>
        <v>Альметьевский</v>
      </c>
      <c r="C55" s="3" t="str">
        <f>[1]Лист1!C56</f>
        <v>МАОУ «СОШ №10 с углубленным изучением отдельных предметов»</v>
      </c>
      <c r="D55" s="3" t="str">
        <f>[1]Лист1!D56</f>
        <v>Ботдалова</v>
      </c>
      <c r="E55" s="3" t="str">
        <f>[1]Лист1!E56</f>
        <v>Алия</v>
      </c>
      <c r="F55" s="3">
        <f>[1]Лист1!H56</f>
        <v>6</v>
      </c>
      <c r="G55" s="6"/>
      <c r="H55" s="3"/>
      <c r="I55" s="3">
        <f>[1]Лист1!I56</f>
        <v>12</v>
      </c>
      <c r="J55" s="3"/>
      <c r="K55" s="3"/>
      <c r="L55" s="3">
        <f t="shared" si="4"/>
        <v>48</v>
      </c>
      <c r="M55" s="3" t="str">
        <f t="shared" si="5"/>
        <v>участник</v>
      </c>
    </row>
    <row r="56" spans="1:13" x14ac:dyDescent="0.25">
      <c r="A56" s="3">
        <f>[1]Лист1!B57</f>
        <v>54</v>
      </c>
      <c r="B56" s="3" t="str">
        <f t="shared" si="3"/>
        <v>Альметьевский</v>
      </c>
      <c r="C56" s="3" t="str">
        <f>[1]Лист1!C57</f>
        <v>МБОО "СОШ №24"</v>
      </c>
      <c r="D56" s="3" t="str">
        <f>[1]Лист1!D57</f>
        <v>Давлетшина</v>
      </c>
      <c r="E56" s="3" t="str">
        <f>[1]Лист1!E57</f>
        <v>Алина</v>
      </c>
      <c r="F56" s="3">
        <f>[1]Лист1!H57</f>
        <v>6</v>
      </c>
      <c r="G56" s="6"/>
      <c r="H56" s="3"/>
      <c r="I56" s="3">
        <f>[1]Лист1!I57</f>
        <v>10.5</v>
      </c>
      <c r="J56" s="3"/>
      <c r="K56" s="3"/>
      <c r="L56" s="3">
        <f t="shared" si="4"/>
        <v>48</v>
      </c>
      <c r="M56" s="3" t="str">
        <f t="shared" si="5"/>
        <v>участник</v>
      </c>
    </row>
    <row r="57" spans="1:13" x14ac:dyDescent="0.25">
      <c r="A57" s="3">
        <f>[1]Лист1!B58</f>
        <v>55</v>
      </c>
      <c r="B57" s="3" t="str">
        <f t="shared" si="3"/>
        <v>Альметьевский</v>
      </c>
      <c r="C57" s="3" t="str">
        <f>[1]Лист1!C58</f>
        <v>МБОО "СОШ №24"</v>
      </c>
      <c r="D57" s="3" t="str">
        <f>[1]Лист1!D58</f>
        <v xml:space="preserve">Давыдова </v>
      </c>
      <c r="E57" s="3" t="str">
        <f>[1]Лист1!E58</f>
        <v>Ева</v>
      </c>
      <c r="F57" s="3">
        <f>[1]Лист1!H58</f>
        <v>6</v>
      </c>
      <c r="G57" s="6"/>
      <c r="H57" s="3"/>
      <c r="I57" s="3">
        <f>[1]Лист1!I58</f>
        <v>9.5</v>
      </c>
      <c r="J57" s="3"/>
      <c r="K57" s="3"/>
      <c r="L57" s="3">
        <f t="shared" si="4"/>
        <v>48</v>
      </c>
      <c r="M57" s="3" t="str">
        <f t="shared" si="5"/>
        <v>участник</v>
      </c>
    </row>
    <row r="58" spans="1:13" ht="45" x14ac:dyDescent="0.25">
      <c r="A58" s="3">
        <f>[1]Лист1!B59</f>
        <v>56</v>
      </c>
      <c r="B58" s="3" t="str">
        <f t="shared" si="3"/>
        <v>Альметьевский</v>
      </c>
      <c r="C58" s="3" t="str">
        <f>[1]Лист1!C59</f>
        <v>МБОУ "Нижнемактаминская СОШ №1"</v>
      </c>
      <c r="D58" s="3" t="str">
        <f>[1]Лист1!D59</f>
        <v>Шарибзянова</v>
      </c>
      <c r="E58" s="3" t="str">
        <f>[1]Лист1!E59</f>
        <v>Аделия</v>
      </c>
      <c r="F58" s="3">
        <f>[1]Лист1!H59</f>
        <v>6</v>
      </c>
      <c r="G58" s="6"/>
      <c r="H58" s="3"/>
      <c r="I58" s="3">
        <f>[1]Лист1!I59</f>
        <v>9</v>
      </c>
      <c r="J58" s="3"/>
      <c r="K58" s="3"/>
      <c r="L58" s="3">
        <f t="shared" si="4"/>
        <v>48</v>
      </c>
      <c r="M58" s="3" t="str">
        <f t="shared" si="5"/>
        <v>участник</v>
      </c>
    </row>
    <row r="59" spans="1:13" ht="30" x14ac:dyDescent="0.25">
      <c r="A59" s="3">
        <f>[1]Лист1!B60</f>
        <v>57</v>
      </c>
      <c r="B59" s="3" t="str">
        <f t="shared" si="3"/>
        <v>Альметьевский</v>
      </c>
      <c r="C59" s="3" t="str">
        <f>[1]Лист1!C60</f>
        <v>МБОУ "СОШ №4"</v>
      </c>
      <c r="D59" s="3" t="str">
        <f>[1]Лист1!D60</f>
        <v>Хайретдинова</v>
      </c>
      <c r="E59" s="3" t="str">
        <f>[1]Лист1!E60</f>
        <v>Аделя</v>
      </c>
      <c r="F59" s="3">
        <f>[1]Лист1!H60</f>
        <v>6</v>
      </c>
      <c r="G59" s="6"/>
      <c r="H59" s="3"/>
      <c r="I59" s="3">
        <f>[1]Лист1!I60</f>
        <v>9</v>
      </c>
      <c r="J59" s="3"/>
      <c r="K59" s="3"/>
      <c r="L59" s="3">
        <f t="shared" si="4"/>
        <v>48</v>
      </c>
      <c r="M59" s="3" t="str">
        <f t="shared" si="5"/>
        <v>участник</v>
      </c>
    </row>
    <row r="60" spans="1:13" ht="30" x14ac:dyDescent="0.25">
      <c r="A60" s="3">
        <f>[1]Лист1!B61</f>
        <v>58</v>
      </c>
      <c r="B60" s="3" t="str">
        <f t="shared" si="3"/>
        <v>Альметьевский</v>
      </c>
      <c r="C60" s="3" t="str">
        <f>[1]Лист1!C61</f>
        <v>МБОУ"Нижнемактаминская СОШ№2"</v>
      </c>
      <c r="D60" s="3" t="str">
        <f>[1]Лист1!D61</f>
        <v>Арифуллина</v>
      </c>
      <c r="E60" s="3" t="str">
        <f>[1]Лист1!E61</f>
        <v>Миллана</v>
      </c>
      <c r="F60" s="3">
        <f>[1]Лист1!H61</f>
        <v>6</v>
      </c>
      <c r="G60" s="6"/>
      <c r="H60" s="3"/>
      <c r="I60" s="3">
        <f>[1]Лист1!I61</f>
        <v>8</v>
      </c>
      <c r="J60" s="3"/>
      <c r="K60" s="3"/>
      <c r="L60" s="3">
        <f t="shared" si="4"/>
        <v>48</v>
      </c>
      <c r="M60" s="3" t="str">
        <f t="shared" si="5"/>
        <v>участник</v>
      </c>
    </row>
    <row r="61" spans="1:13" x14ac:dyDescent="0.25">
      <c r="A61" s="3">
        <f>[1]Лист1!B62</f>
        <v>59</v>
      </c>
      <c r="B61" s="3" t="str">
        <f t="shared" si="3"/>
        <v>Альметьевский</v>
      </c>
      <c r="C61" s="3" t="str">
        <f>[1]Лист1!C62</f>
        <v>МАОУ «СОШ№17»</v>
      </c>
      <c r="D61" s="3" t="str">
        <f>[1]Лист1!D62</f>
        <v>Назукина</v>
      </c>
      <c r="E61" s="3" t="str">
        <f>[1]Лист1!E62</f>
        <v>Алина</v>
      </c>
      <c r="F61" s="3">
        <f>[1]Лист1!H62</f>
        <v>6</v>
      </c>
      <c r="G61" s="6"/>
      <c r="H61" s="3"/>
      <c r="I61" s="3">
        <f>[1]Лист1!I62</f>
        <v>7</v>
      </c>
      <c r="J61" s="3"/>
      <c r="K61" s="3"/>
      <c r="L61" s="3">
        <f t="shared" si="4"/>
        <v>48</v>
      </c>
      <c r="M61" s="3" t="str">
        <f t="shared" si="5"/>
        <v>участник</v>
      </c>
    </row>
    <row r="62" spans="1:13" ht="30" x14ac:dyDescent="0.25">
      <c r="A62" s="3">
        <f>[1]Лист1!B63</f>
        <v>60</v>
      </c>
      <c r="B62" s="3" t="str">
        <f t="shared" si="3"/>
        <v>Альметьевский</v>
      </c>
      <c r="C62" s="3" t="str">
        <f>[1]Лист1!C63</f>
        <v>МБОУ"Нижнемактаминская СОШ№2"</v>
      </c>
      <c r="D62" s="3" t="str">
        <f>[1]Лист1!D63</f>
        <v>Пыхарев</v>
      </c>
      <c r="E62" s="3" t="str">
        <f>[1]Лист1!E63</f>
        <v>Илья</v>
      </c>
      <c r="F62" s="3">
        <f>[1]Лист1!H63</f>
        <v>6</v>
      </c>
      <c r="G62" s="6"/>
      <c r="H62" s="3"/>
      <c r="I62" s="3">
        <f>[1]Лист1!I63</f>
        <v>6</v>
      </c>
      <c r="J62" s="3"/>
      <c r="K62" s="3"/>
      <c r="L62" s="3">
        <f t="shared" si="4"/>
        <v>48</v>
      </c>
      <c r="M62" s="3" t="str">
        <f t="shared" si="5"/>
        <v>участник</v>
      </c>
    </row>
    <row r="63" spans="1:13" ht="30" x14ac:dyDescent="0.25">
      <c r="A63" s="3">
        <f>[1]Лист1!B64</f>
        <v>61</v>
      </c>
      <c r="B63" s="3" t="str">
        <f t="shared" si="3"/>
        <v>Альметьевский</v>
      </c>
      <c r="C63" s="3" t="str">
        <f>[1]Лист1!C64</f>
        <v>МБОУ"Нижнемактаминская СОШ№2"</v>
      </c>
      <c r="D63" s="3" t="str">
        <f>[1]Лист1!D64</f>
        <v>Садриева</v>
      </c>
      <c r="E63" s="3" t="str">
        <f>[1]Лист1!E64</f>
        <v>Азалия</v>
      </c>
      <c r="F63" s="3">
        <f>[1]Лист1!H64</f>
        <v>6</v>
      </c>
      <c r="G63" s="6"/>
      <c r="H63" s="3"/>
      <c r="I63" s="3">
        <f>[1]Лист1!I64</f>
        <v>6</v>
      </c>
      <c r="J63" s="3"/>
      <c r="K63" s="3"/>
      <c r="L63" s="3">
        <f t="shared" si="4"/>
        <v>48</v>
      </c>
      <c r="M63" s="3" t="str">
        <f t="shared" si="5"/>
        <v>участник</v>
      </c>
    </row>
    <row r="64" spans="1:13" ht="30" x14ac:dyDescent="0.25">
      <c r="A64" s="3">
        <f>[1]Лист1!B65</f>
        <v>62</v>
      </c>
      <c r="B64" s="3" t="str">
        <f t="shared" si="3"/>
        <v>Альметьевский</v>
      </c>
      <c r="C64" s="3" t="str">
        <f>[1]Лист1!C65</f>
        <v>МАОУ "СОШ№7"</v>
      </c>
      <c r="D64" s="3" t="str">
        <f>[1]Лист1!D65</f>
        <v>Шаронова</v>
      </c>
      <c r="E64" s="3" t="str">
        <f>[1]Лист1!E65</f>
        <v>Анастасия</v>
      </c>
      <c r="F64" s="3">
        <f>[1]Лист1!H65</f>
        <v>6</v>
      </c>
      <c r="G64" s="6"/>
      <c r="H64" s="3"/>
      <c r="I64" s="3">
        <f>[1]Лист1!I65</f>
        <v>5</v>
      </c>
      <c r="J64" s="3"/>
      <c r="K64" s="3"/>
      <c r="L64" s="3">
        <f t="shared" si="4"/>
        <v>48</v>
      </c>
      <c r="M64" s="3" t="str">
        <f t="shared" si="5"/>
        <v>участник</v>
      </c>
    </row>
    <row r="65" spans="1:13" x14ac:dyDescent="0.25">
      <c r="A65" s="3">
        <f>[1]Лист1!B66</f>
        <v>63</v>
      </c>
      <c r="B65" s="3" t="str">
        <f t="shared" si="3"/>
        <v>Альметьевский</v>
      </c>
      <c r="C65" s="3" t="str">
        <f>[1]Лист1!C66</f>
        <v>МБОУ «СОШ№6»</v>
      </c>
      <c r="D65" s="3" t="str">
        <f>[1]Лист1!D66</f>
        <v>Аргодяева</v>
      </c>
      <c r="E65" s="3" t="str">
        <f>[1]Лист1!E66</f>
        <v>Арина</v>
      </c>
      <c r="F65" s="3">
        <f>[1]Лист1!H66</f>
        <v>6</v>
      </c>
      <c r="G65" s="6"/>
      <c r="H65" s="3"/>
      <c r="I65" s="3">
        <f>[1]Лист1!I66</f>
        <v>5</v>
      </c>
      <c r="J65" s="3"/>
      <c r="K65" s="3"/>
      <c r="L65" s="3">
        <f t="shared" si="4"/>
        <v>48</v>
      </c>
      <c r="M65" s="3" t="str">
        <f t="shared" si="5"/>
        <v>участник</v>
      </c>
    </row>
    <row r="66" spans="1:13" x14ac:dyDescent="0.25">
      <c r="A66" s="3">
        <f>[1]Лист1!B67</f>
        <v>64</v>
      </c>
      <c r="B66" s="3" t="str">
        <f t="shared" si="3"/>
        <v>Альметьевский</v>
      </c>
      <c r="C66" s="3" t="str">
        <f>[1]Лист1!C67</f>
        <v>МАОУ – лицей №2</v>
      </c>
      <c r="D66" s="3" t="str">
        <f>[1]Лист1!D67</f>
        <v>Закирова</v>
      </c>
      <c r="E66" s="3" t="str">
        <f>[1]Лист1!E67</f>
        <v>Фарида</v>
      </c>
      <c r="F66" s="3">
        <f>[1]Лист1!H67</f>
        <v>7</v>
      </c>
      <c r="G66" s="6"/>
      <c r="H66" s="3"/>
      <c r="I66" s="3">
        <f>[1]Лист1!I67</f>
        <v>39.5</v>
      </c>
      <c r="J66" s="3"/>
      <c r="K66" s="3"/>
      <c r="L66" s="3">
        <v>56</v>
      </c>
      <c r="M66" s="3" t="str">
        <f>$M$67</f>
        <v>призер</v>
      </c>
    </row>
    <row r="67" spans="1:13" ht="30" x14ac:dyDescent="0.25">
      <c r="A67" s="3">
        <f>[1]Лист1!B68</f>
        <v>65</v>
      </c>
      <c r="B67" s="3" t="str">
        <f t="shared" si="3"/>
        <v>Альметьевский</v>
      </c>
      <c r="C67" s="3" t="str">
        <f>[1]Лист1!C68</f>
        <v>МАОУ – лицей №2</v>
      </c>
      <c r="D67" s="3" t="str">
        <f>[1]Лист1!D68</f>
        <v>Котина</v>
      </c>
      <c r="E67" s="3" t="str">
        <f>[1]Лист1!E68</f>
        <v>Елизавета</v>
      </c>
      <c r="F67" s="3">
        <f>[1]Лист1!H68</f>
        <v>7</v>
      </c>
      <c r="G67" s="6"/>
      <c r="H67" s="3"/>
      <c r="I67" s="3">
        <f>[1]Лист1!I68</f>
        <v>39.5</v>
      </c>
      <c r="J67" s="3"/>
      <c r="K67" s="3"/>
      <c r="L67" s="3">
        <f t="shared" ref="L67:L98" si="6">$L$66</f>
        <v>56</v>
      </c>
      <c r="M67" s="3" t="str">
        <f>[1]Лист1!J68</f>
        <v>призер</v>
      </c>
    </row>
    <row r="68" spans="1:13" ht="30" x14ac:dyDescent="0.25">
      <c r="A68" s="3">
        <f>[1]Лист1!B69</f>
        <v>66</v>
      </c>
      <c r="B68" s="3" t="str">
        <f t="shared" ref="B68:B99" si="7">$B$3</f>
        <v>Альметьевский</v>
      </c>
      <c r="C68" s="3" t="str">
        <f>[1]Лист1!C69</f>
        <v>МБОУ «СОШ№20»</v>
      </c>
      <c r="D68" s="3" t="str">
        <f>[1]Лист1!D69</f>
        <v>Тихонова</v>
      </c>
      <c r="E68" s="3" t="str">
        <f>[1]Лист1!E69</f>
        <v>Елизавета</v>
      </c>
      <c r="F68" s="3">
        <f>[1]Лист1!H69</f>
        <v>7</v>
      </c>
      <c r="G68" s="6"/>
      <c r="H68" s="3"/>
      <c r="I68" s="3">
        <f>[1]Лист1!I69</f>
        <v>35.5</v>
      </c>
      <c r="J68" s="3"/>
      <c r="K68" s="3"/>
      <c r="L68" s="3">
        <f t="shared" si="6"/>
        <v>56</v>
      </c>
      <c r="M68" s="3" t="str">
        <f>[1]Лист1!J69</f>
        <v>призер</v>
      </c>
    </row>
    <row r="69" spans="1:13" x14ac:dyDescent="0.25">
      <c r="A69" s="3">
        <f>[1]Лист1!B70</f>
        <v>67</v>
      </c>
      <c r="B69" s="3" t="str">
        <f t="shared" si="7"/>
        <v>Альметьевский</v>
      </c>
      <c r="C69" s="3" t="str">
        <f>[1]Лист1!C70</f>
        <v>МБОУ "СОШ №4"</v>
      </c>
      <c r="D69" s="3" t="str">
        <f>[1]Лист1!D70</f>
        <v>Ахметова</v>
      </c>
      <c r="E69" s="3" t="str">
        <f>[1]Лист1!E70</f>
        <v>Алия</v>
      </c>
      <c r="F69" s="3">
        <f>[1]Лист1!H70</f>
        <v>7</v>
      </c>
      <c r="G69" s="6"/>
      <c r="H69" s="3"/>
      <c r="I69" s="3">
        <f>[1]Лист1!I70</f>
        <v>31.5</v>
      </c>
      <c r="J69" s="3"/>
      <c r="K69" s="3"/>
      <c r="L69" s="3">
        <f t="shared" si="6"/>
        <v>56</v>
      </c>
      <c r="M69" s="3" t="str">
        <f>[1]Лист1!J70</f>
        <v>призер</v>
      </c>
    </row>
    <row r="70" spans="1:13" ht="30" x14ac:dyDescent="0.25">
      <c r="A70" s="3">
        <f>[1]Лист1!B71</f>
        <v>68</v>
      </c>
      <c r="B70" s="3" t="str">
        <f t="shared" si="7"/>
        <v>Альметьевский</v>
      </c>
      <c r="C70" s="3" t="str">
        <f>[1]Лист1!C71</f>
        <v>МБОУ «СОШ№20»</v>
      </c>
      <c r="D70" s="3" t="str">
        <f>[1]Лист1!D71</f>
        <v>Кашаприна</v>
      </c>
      <c r="E70" s="3" t="str">
        <f>[1]Лист1!E71</f>
        <v>Елизавета</v>
      </c>
      <c r="F70" s="3">
        <f>[1]Лист1!H71</f>
        <v>7</v>
      </c>
      <c r="G70" s="6"/>
      <c r="H70" s="3"/>
      <c r="I70" s="3">
        <f>[1]Лист1!I71</f>
        <v>29</v>
      </c>
      <c r="J70" s="3"/>
      <c r="K70" s="3"/>
      <c r="L70" s="3">
        <f t="shared" si="6"/>
        <v>56</v>
      </c>
      <c r="M70" s="3" t="str">
        <f>[1]Лист1!J71</f>
        <v>призер</v>
      </c>
    </row>
    <row r="71" spans="1:13" ht="45" x14ac:dyDescent="0.25">
      <c r="A71" s="3">
        <f>[1]Лист1!B72</f>
        <v>69</v>
      </c>
      <c r="B71" s="3" t="str">
        <f t="shared" si="7"/>
        <v>Альметьевский</v>
      </c>
      <c r="C71" s="3" t="str">
        <f>[1]Лист1!C72</f>
        <v>МАОУ «СОШ №10 с углубленным изучением отдельных предметов»</v>
      </c>
      <c r="D71" s="3" t="str">
        <f>[1]Лист1!D72</f>
        <v>Галиева</v>
      </c>
      <c r="E71" s="3" t="str">
        <f>[1]Лист1!E72</f>
        <v>Алина</v>
      </c>
      <c r="F71" s="3">
        <f>[1]Лист1!H72</f>
        <v>7</v>
      </c>
      <c r="G71" s="6"/>
      <c r="H71" s="3"/>
      <c r="I71" s="3">
        <f>[1]Лист1!I72</f>
        <v>26</v>
      </c>
      <c r="J71" s="3"/>
      <c r="K71" s="3"/>
      <c r="L71" s="3">
        <f t="shared" si="6"/>
        <v>56</v>
      </c>
      <c r="M71" s="3" t="str">
        <f t="shared" ref="M71:M95" si="8">$M$5</f>
        <v>участник</v>
      </c>
    </row>
    <row r="72" spans="1:13" x14ac:dyDescent="0.25">
      <c r="A72" s="3">
        <f>[1]Лист1!B73</f>
        <v>70</v>
      </c>
      <c r="B72" s="3" t="str">
        <f t="shared" si="7"/>
        <v>Альметьевский</v>
      </c>
      <c r="C72" s="3" t="str">
        <f>[1]Лист1!C73</f>
        <v>МАОУ "СОШ№7"</v>
      </c>
      <c r="D72" s="3" t="str">
        <f>[1]Лист1!D73</f>
        <v>Подовалова</v>
      </c>
      <c r="E72" s="3" t="str">
        <f>[1]Лист1!E73</f>
        <v>Софья</v>
      </c>
      <c r="F72" s="3">
        <f>[1]Лист1!H73</f>
        <v>7</v>
      </c>
      <c r="G72" s="6"/>
      <c r="H72" s="3"/>
      <c r="I72" s="3">
        <f>[1]Лист1!I73</f>
        <v>26</v>
      </c>
      <c r="J72" s="3"/>
      <c r="K72" s="3"/>
      <c r="L72" s="3">
        <f t="shared" si="6"/>
        <v>56</v>
      </c>
      <c r="M72" s="3" t="str">
        <f t="shared" si="8"/>
        <v>участник</v>
      </c>
    </row>
    <row r="73" spans="1:13" ht="45" x14ac:dyDescent="0.25">
      <c r="A73" s="3">
        <f>[1]Лист1!B74</f>
        <v>71</v>
      </c>
      <c r="B73" s="3" t="str">
        <f t="shared" si="7"/>
        <v>Альметьевский</v>
      </c>
      <c r="C73" s="3" t="str">
        <f>[1]Лист1!C74</f>
        <v>МАОУ «СОШ №10 с углубленным изучением отдельных предметов»</v>
      </c>
      <c r="D73" s="3" t="str">
        <f>[1]Лист1!D74</f>
        <v xml:space="preserve">Прохорова </v>
      </c>
      <c r="E73" s="3" t="str">
        <f>[1]Лист1!E74</f>
        <v>София</v>
      </c>
      <c r="F73" s="3">
        <f>[1]Лист1!H74</f>
        <v>7</v>
      </c>
      <c r="G73" s="6"/>
      <c r="H73" s="3"/>
      <c r="I73" s="3">
        <f>[1]Лист1!I74</f>
        <v>25.5</v>
      </c>
      <c r="J73" s="3"/>
      <c r="K73" s="3"/>
      <c r="L73" s="3">
        <f t="shared" si="6"/>
        <v>56</v>
      </c>
      <c r="M73" s="3" t="str">
        <f t="shared" si="8"/>
        <v>участник</v>
      </c>
    </row>
    <row r="74" spans="1:13" x14ac:dyDescent="0.25">
      <c r="A74" s="3">
        <f>[1]Лист1!B75</f>
        <v>72</v>
      </c>
      <c r="B74" s="3" t="str">
        <f t="shared" si="7"/>
        <v>Альметьевский</v>
      </c>
      <c r="C74" s="3" t="str">
        <f>[1]Лист1!C75</f>
        <v>МБОУ "СОШ №4"</v>
      </c>
      <c r="D74" s="3" t="str">
        <f>[1]Лист1!D75</f>
        <v>Хуббулина</v>
      </c>
      <c r="E74" s="3" t="str">
        <f>[1]Лист1!E75</f>
        <v>Алсу</v>
      </c>
      <c r="F74" s="3">
        <f>[1]Лист1!H75</f>
        <v>7</v>
      </c>
      <c r="G74" s="6"/>
      <c r="H74" s="3"/>
      <c r="I74" s="3">
        <f>[1]Лист1!I75</f>
        <v>23.5</v>
      </c>
      <c r="J74" s="3"/>
      <c r="K74" s="3"/>
      <c r="L74" s="3">
        <f t="shared" si="6"/>
        <v>56</v>
      </c>
      <c r="M74" s="3" t="str">
        <f t="shared" si="8"/>
        <v>участник</v>
      </c>
    </row>
    <row r="75" spans="1:13" ht="30" x14ac:dyDescent="0.25">
      <c r="A75" s="3">
        <f>[1]Лист1!B76</f>
        <v>73</v>
      </c>
      <c r="B75" s="3" t="str">
        <f t="shared" si="7"/>
        <v>Альметьевский</v>
      </c>
      <c r="C75" s="3" t="str">
        <f>[1]Лист1!C76</f>
        <v xml:space="preserve">МБОО "СОШ №25 имени 70-летия нефти </v>
      </c>
      <c r="D75" s="3" t="str">
        <f>[1]Лист1!D76</f>
        <v>Хафизов</v>
      </c>
      <c r="E75" s="3" t="str">
        <f>[1]Лист1!E76</f>
        <v>Данияр</v>
      </c>
      <c r="F75" s="3">
        <f>[1]Лист1!H76</f>
        <v>7</v>
      </c>
      <c r="G75" s="6"/>
      <c r="H75" s="3"/>
      <c r="I75" s="3">
        <f>[1]Лист1!I76</f>
        <v>23</v>
      </c>
      <c r="J75" s="3"/>
      <c r="K75" s="3"/>
      <c r="L75" s="3">
        <f t="shared" si="6"/>
        <v>56</v>
      </c>
      <c r="M75" s="3" t="str">
        <f t="shared" si="8"/>
        <v>участник</v>
      </c>
    </row>
    <row r="76" spans="1:13" x14ac:dyDescent="0.25">
      <c r="A76" s="3">
        <f>[1]Лист1!B77</f>
        <v>74</v>
      </c>
      <c r="B76" s="3" t="str">
        <f t="shared" si="7"/>
        <v>Альметьевский</v>
      </c>
      <c r="C76" s="3" t="str">
        <f>[1]Лист1!C77</f>
        <v>МАОУ «СОШ№16»</v>
      </c>
      <c r="D76" s="3" t="str">
        <f>[1]Лист1!D77</f>
        <v>Вольнова</v>
      </c>
      <c r="E76" s="3" t="str">
        <f>[1]Лист1!E77</f>
        <v>Дарина</v>
      </c>
      <c r="F76" s="3">
        <f>[1]Лист1!H77</f>
        <v>7</v>
      </c>
      <c r="G76" s="6"/>
      <c r="H76" s="3"/>
      <c r="I76" s="3">
        <f>[1]Лист1!I77</f>
        <v>22.5</v>
      </c>
      <c r="J76" s="3"/>
      <c r="K76" s="3"/>
      <c r="L76" s="3">
        <f t="shared" si="6"/>
        <v>56</v>
      </c>
      <c r="M76" s="3" t="str">
        <f t="shared" si="8"/>
        <v>участник</v>
      </c>
    </row>
    <row r="77" spans="1:13" ht="30" x14ac:dyDescent="0.25">
      <c r="A77" s="3">
        <f>[1]Лист1!B78</f>
        <v>75</v>
      </c>
      <c r="B77" s="3" t="str">
        <f t="shared" si="7"/>
        <v>Альметьевский</v>
      </c>
      <c r="C77" s="3" t="str">
        <f>[1]Лист1!C78</f>
        <v>МБОУ «СОШ №11»</v>
      </c>
      <c r="D77" s="3" t="str">
        <f>[1]Лист1!D78</f>
        <v>Петрушкова</v>
      </c>
      <c r="E77" s="3" t="str">
        <f>[1]Лист1!E78</f>
        <v>Виктория</v>
      </c>
      <c r="F77" s="3">
        <f>[1]Лист1!H78</f>
        <v>7</v>
      </c>
      <c r="G77" s="6"/>
      <c r="H77" s="3"/>
      <c r="I77" s="3">
        <f>[1]Лист1!I78</f>
        <v>22.5</v>
      </c>
      <c r="J77" s="3"/>
      <c r="K77" s="3"/>
      <c r="L77" s="3">
        <f t="shared" si="6"/>
        <v>56</v>
      </c>
      <c r="M77" s="3" t="str">
        <f t="shared" si="8"/>
        <v>участник</v>
      </c>
    </row>
    <row r="78" spans="1:13" ht="30" x14ac:dyDescent="0.25">
      <c r="A78" s="3">
        <f>[1]Лист1!B79</f>
        <v>76</v>
      </c>
      <c r="B78" s="3" t="str">
        <f t="shared" si="7"/>
        <v>Альметьевский</v>
      </c>
      <c r="C78" s="3" t="str">
        <f>[1]Лист1!C79</f>
        <v>МБОУ "СОШ №3"</v>
      </c>
      <c r="D78" s="3" t="str">
        <f>[1]Лист1!D79</f>
        <v>Тютюгина</v>
      </c>
      <c r="E78" s="3" t="str">
        <f>[1]Лист1!E79</f>
        <v>Ангелина</v>
      </c>
      <c r="F78" s="3">
        <f>[1]Лист1!H79</f>
        <v>7</v>
      </c>
      <c r="G78" s="6"/>
      <c r="H78" s="3"/>
      <c r="I78" s="3">
        <f>[1]Лист1!I79</f>
        <v>22.5</v>
      </c>
      <c r="J78" s="3"/>
      <c r="K78" s="3"/>
      <c r="L78" s="3">
        <f t="shared" si="6"/>
        <v>56</v>
      </c>
      <c r="M78" s="3" t="str">
        <f t="shared" si="8"/>
        <v>участник</v>
      </c>
    </row>
    <row r="79" spans="1:13" x14ac:dyDescent="0.25">
      <c r="A79" s="3">
        <f>[1]Лист1!B80</f>
        <v>77</v>
      </c>
      <c r="B79" s="3" t="str">
        <f t="shared" si="7"/>
        <v>Альметьевский</v>
      </c>
      <c r="C79" s="3" t="str">
        <f>[1]Лист1!C80</f>
        <v>МАОУ «СОШ№16»</v>
      </c>
      <c r="D79" s="3" t="str">
        <f>[1]Лист1!D80</f>
        <v>Смоленкова</v>
      </c>
      <c r="E79" s="3" t="str">
        <f>[1]Лист1!E80</f>
        <v xml:space="preserve"> Регина </v>
      </c>
      <c r="F79" s="3">
        <f>[1]Лист1!H80</f>
        <v>7</v>
      </c>
      <c r="G79" s="6"/>
      <c r="H79" s="3"/>
      <c r="I79" s="3">
        <f>[1]Лист1!I80</f>
        <v>21</v>
      </c>
      <c r="J79" s="3"/>
      <c r="K79" s="3"/>
      <c r="L79" s="3">
        <f t="shared" si="6"/>
        <v>56</v>
      </c>
      <c r="M79" s="3" t="str">
        <f t="shared" si="8"/>
        <v>участник</v>
      </c>
    </row>
    <row r="80" spans="1:13" x14ac:dyDescent="0.25">
      <c r="A80" s="3">
        <f>[1]Лист1!B81</f>
        <v>78</v>
      </c>
      <c r="B80" s="3" t="str">
        <f t="shared" si="7"/>
        <v>Альметьевский</v>
      </c>
      <c r="C80" s="3" t="str">
        <f>[1]Лист1!C81</f>
        <v>МАОУ «СОШ№16»</v>
      </c>
      <c r="D80" s="3" t="str">
        <f>[1]Лист1!D81</f>
        <v>Бахтиярова</v>
      </c>
      <c r="E80" s="3" t="str">
        <f>[1]Лист1!E81</f>
        <v>Дания</v>
      </c>
      <c r="F80" s="3">
        <f>[1]Лист1!H81</f>
        <v>7</v>
      </c>
      <c r="G80" s="6"/>
      <c r="H80" s="3"/>
      <c r="I80" s="3">
        <f>[1]Лист1!I81</f>
        <v>19.5</v>
      </c>
      <c r="J80" s="3"/>
      <c r="K80" s="3"/>
      <c r="L80" s="3">
        <f t="shared" si="6"/>
        <v>56</v>
      </c>
      <c r="M80" s="3" t="str">
        <f t="shared" si="8"/>
        <v>участник</v>
      </c>
    </row>
    <row r="81" spans="1:13" x14ac:dyDescent="0.25">
      <c r="A81" s="3">
        <f>[1]Лист1!B82</f>
        <v>79</v>
      </c>
      <c r="B81" s="3" t="str">
        <f t="shared" si="7"/>
        <v>Альметьевский</v>
      </c>
      <c r="C81" s="3" t="str">
        <f>[1]Лист1!C82</f>
        <v>МБОУ «СОШ №17»</v>
      </c>
      <c r="D81" s="3" t="str">
        <f>[1]Лист1!D82</f>
        <v>Дмитриенко</v>
      </c>
      <c r="E81" s="3" t="str">
        <f>[1]Лист1!E82</f>
        <v>Кирилл</v>
      </c>
      <c r="F81" s="3">
        <f>[1]Лист1!H82</f>
        <v>7</v>
      </c>
      <c r="G81" s="6"/>
      <c r="H81" s="3"/>
      <c r="I81" s="3">
        <f>[1]Лист1!I82</f>
        <v>19</v>
      </c>
      <c r="J81" s="3"/>
      <c r="K81" s="3"/>
      <c r="L81" s="3">
        <f t="shared" si="6"/>
        <v>56</v>
      </c>
      <c r="M81" s="3" t="str">
        <f t="shared" si="8"/>
        <v>участник</v>
      </c>
    </row>
    <row r="82" spans="1:13" x14ac:dyDescent="0.25">
      <c r="A82" s="3">
        <f>[1]Лист1!B83</f>
        <v>80</v>
      </c>
      <c r="B82" s="3" t="str">
        <f t="shared" si="7"/>
        <v>Альметьевский</v>
      </c>
      <c r="C82" s="3" t="str">
        <f>[1]Лист1!C83</f>
        <v>МБОУ «СОШ№13»</v>
      </c>
      <c r="D82" s="3" t="str">
        <f>[1]Лист1!D83</f>
        <v>Волков</v>
      </c>
      <c r="E82" s="3" t="str">
        <f>[1]Лист1!E83</f>
        <v>Родион</v>
      </c>
      <c r="F82" s="3">
        <f>[1]Лист1!H83</f>
        <v>7</v>
      </c>
      <c r="G82" s="6"/>
      <c r="H82" s="3"/>
      <c r="I82" s="3">
        <f>[1]Лист1!I83</f>
        <v>18.5</v>
      </c>
      <c r="J82" s="3"/>
      <c r="K82" s="3"/>
      <c r="L82" s="3">
        <f t="shared" si="6"/>
        <v>56</v>
      </c>
      <c r="M82" s="3" t="str">
        <f t="shared" si="8"/>
        <v>участник</v>
      </c>
    </row>
    <row r="83" spans="1:13" ht="30" x14ac:dyDescent="0.25">
      <c r="A83" s="3">
        <f>[1]Лист1!B84</f>
        <v>81</v>
      </c>
      <c r="B83" s="3" t="str">
        <f t="shared" si="7"/>
        <v>Альметьевский</v>
      </c>
      <c r="C83" s="3" t="str">
        <f>[1]Лист1!C84</f>
        <v>МБОУ"Нижнемактаминская СОШ№2"</v>
      </c>
      <c r="D83" s="3" t="str">
        <f>[1]Лист1!D84</f>
        <v>Каримова</v>
      </c>
      <c r="E83" s="3" t="str">
        <f>[1]Лист1!E84</f>
        <v>Сабина</v>
      </c>
      <c r="F83" s="3">
        <f>[1]Лист1!H84</f>
        <v>7</v>
      </c>
      <c r="G83" s="6"/>
      <c r="H83" s="3"/>
      <c r="I83" s="3">
        <f>[1]Лист1!I84</f>
        <v>18</v>
      </c>
      <c r="J83" s="3"/>
      <c r="K83" s="3"/>
      <c r="L83" s="3">
        <f t="shared" si="6"/>
        <v>56</v>
      </c>
      <c r="M83" s="3" t="str">
        <f t="shared" si="8"/>
        <v>участник</v>
      </c>
    </row>
    <row r="84" spans="1:13" x14ac:dyDescent="0.25">
      <c r="A84" s="3">
        <f>[1]Лист1!B85</f>
        <v>82</v>
      </c>
      <c r="B84" s="3" t="str">
        <f t="shared" si="7"/>
        <v>Альметьевский</v>
      </c>
      <c r="C84" s="3" t="str">
        <f>[1]Лист1!C85</f>
        <v>МАОУ «СОШ№17»</v>
      </c>
      <c r="D84" s="3" t="str">
        <f>[1]Лист1!D85</f>
        <v>Дмитриев</v>
      </c>
      <c r="E84" s="3" t="str">
        <f>[1]Лист1!E85</f>
        <v>Илья</v>
      </c>
      <c r="F84" s="3">
        <f>[1]Лист1!H85</f>
        <v>7</v>
      </c>
      <c r="G84" s="6"/>
      <c r="H84" s="3"/>
      <c r="I84" s="3">
        <f>[1]Лист1!I85</f>
        <v>18</v>
      </c>
      <c r="J84" s="3"/>
      <c r="K84" s="3"/>
      <c r="L84" s="3">
        <f t="shared" si="6"/>
        <v>56</v>
      </c>
      <c r="M84" s="3" t="str">
        <f t="shared" si="8"/>
        <v>участник</v>
      </c>
    </row>
    <row r="85" spans="1:13" x14ac:dyDescent="0.25">
      <c r="A85" s="3">
        <f>[1]Лист1!B86</f>
        <v>83</v>
      </c>
      <c r="B85" s="3" t="str">
        <f t="shared" si="7"/>
        <v>Альметьевский</v>
      </c>
      <c r="C85" s="3" t="str">
        <f>[1]Лист1!C86</f>
        <v>МБОУ "СОШ №4"</v>
      </c>
      <c r="D85" s="3" t="str">
        <f>[1]Лист1!D86</f>
        <v>Костусенко</v>
      </c>
      <c r="E85" s="3" t="str">
        <f>[1]Лист1!E86</f>
        <v>Полина</v>
      </c>
      <c r="F85" s="3">
        <f>[1]Лист1!H86</f>
        <v>7</v>
      </c>
      <c r="G85" s="6"/>
      <c r="H85" s="3"/>
      <c r="I85" s="3">
        <f>[1]Лист1!I86</f>
        <v>17.5</v>
      </c>
      <c r="J85" s="3"/>
      <c r="K85" s="3"/>
      <c r="L85" s="3">
        <f t="shared" si="6"/>
        <v>56</v>
      </c>
      <c r="M85" s="3" t="str">
        <f t="shared" si="8"/>
        <v>участник</v>
      </c>
    </row>
    <row r="86" spans="1:13" ht="30" x14ac:dyDescent="0.25">
      <c r="A86" s="3">
        <f>[1]Лист1!B87</f>
        <v>84</v>
      </c>
      <c r="B86" s="3" t="str">
        <f t="shared" si="7"/>
        <v>Альметьевский</v>
      </c>
      <c r="C86" s="3" t="str">
        <f>[1]Лист1!C87</f>
        <v>МБОУ "Лесно-Калейкинская СОШ"</v>
      </c>
      <c r="D86" s="3" t="str">
        <f>[1]Лист1!D87</f>
        <v>Иванов</v>
      </c>
      <c r="E86" s="3" t="str">
        <f>[1]Лист1!E87</f>
        <v>Владислав</v>
      </c>
      <c r="F86" s="3">
        <f>[1]Лист1!H87</f>
        <v>7</v>
      </c>
      <c r="G86" s="6"/>
      <c r="H86" s="3"/>
      <c r="I86" s="3">
        <f>[1]Лист1!I87</f>
        <v>17</v>
      </c>
      <c r="J86" s="3"/>
      <c r="K86" s="3"/>
      <c r="L86" s="3">
        <f t="shared" si="6"/>
        <v>56</v>
      </c>
      <c r="M86" s="3" t="str">
        <f t="shared" si="8"/>
        <v>участник</v>
      </c>
    </row>
    <row r="87" spans="1:13" x14ac:dyDescent="0.25">
      <c r="A87" s="3">
        <f>[1]Лист1!B88</f>
        <v>85</v>
      </c>
      <c r="B87" s="3" t="str">
        <f t="shared" si="7"/>
        <v>Альметьевский</v>
      </c>
      <c r="C87" s="3" t="str">
        <f>[1]Лист1!C88</f>
        <v>МБОУ "СОШ №4"</v>
      </c>
      <c r="D87" s="3" t="str">
        <f>[1]Лист1!D88</f>
        <v>Белова</v>
      </c>
      <c r="E87" s="3" t="str">
        <f>[1]Лист1!E88</f>
        <v>Камила</v>
      </c>
      <c r="F87" s="3">
        <f>[1]Лист1!H88</f>
        <v>7</v>
      </c>
      <c r="G87" s="6"/>
      <c r="H87" s="3"/>
      <c r="I87" s="3">
        <f>[1]Лист1!I88</f>
        <v>16.5</v>
      </c>
      <c r="J87" s="3"/>
      <c r="K87" s="3"/>
      <c r="L87" s="3">
        <f t="shared" si="6"/>
        <v>56</v>
      </c>
      <c r="M87" s="3" t="str">
        <f t="shared" si="8"/>
        <v>участник</v>
      </c>
    </row>
    <row r="88" spans="1:13" x14ac:dyDescent="0.25">
      <c r="A88" s="3">
        <f>[1]Лист1!B89</f>
        <v>86</v>
      </c>
      <c r="B88" s="3" t="str">
        <f t="shared" si="7"/>
        <v>Альметьевский</v>
      </c>
      <c r="C88" s="3" t="str">
        <f>[1]Лист1!C89</f>
        <v>МБОУ «СОШ №11»</v>
      </c>
      <c r="D88" s="3" t="str">
        <f>[1]Лист1!D89</f>
        <v>Кайгородов</v>
      </c>
      <c r="E88" s="3" t="str">
        <f>[1]Лист1!E89</f>
        <v>Кирилл</v>
      </c>
      <c r="F88" s="3">
        <f>[1]Лист1!H89</f>
        <v>7</v>
      </c>
      <c r="G88" s="6"/>
      <c r="H88" s="3"/>
      <c r="I88" s="3">
        <f>[1]Лист1!I89</f>
        <v>15</v>
      </c>
      <c r="J88" s="3"/>
      <c r="K88" s="3"/>
      <c r="L88" s="3">
        <f t="shared" si="6"/>
        <v>56</v>
      </c>
      <c r="M88" s="3" t="str">
        <f t="shared" si="8"/>
        <v>участник</v>
      </c>
    </row>
    <row r="89" spans="1:13" x14ac:dyDescent="0.25">
      <c r="A89" s="3">
        <f>[1]Лист1!B90</f>
        <v>87</v>
      </c>
      <c r="B89" s="3" t="str">
        <f t="shared" si="7"/>
        <v>Альметьевский</v>
      </c>
      <c r="C89" s="3" t="str">
        <f>[1]Лист1!C90</f>
        <v>МБОУ "Кичуйская СОШ"</v>
      </c>
      <c r="D89" s="3" t="str">
        <f>[1]Лист1!D90</f>
        <v>Хафизова</v>
      </c>
      <c r="E89" s="3" t="str">
        <f>[1]Лист1!E90</f>
        <v>Мадина</v>
      </c>
      <c r="F89" s="3">
        <f>[1]Лист1!H90</f>
        <v>7</v>
      </c>
      <c r="G89" s="6"/>
      <c r="H89" s="3"/>
      <c r="I89" s="3">
        <f>[1]Лист1!I90</f>
        <v>14.5</v>
      </c>
      <c r="J89" s="3"/>
      <c r="K89" s="3"/>
      <c r="L89" s="3">
        <f t="shared" si="6"/>
        <v>56</v>
      </c>
      <c r="M89" s="3" t="str">
        <f t="shared" si="8"/>
        <v>участник</v>
      </c>
    </row>
    <row r="90" spans="1:13" x14ac:dyDescent="0.25">
      <c r="A90" s="3">
        <f>[1]Лист1!B91</f>
        <v>88</v>
      </c>
      <c r="B90" s="3" t="str">
        <f t="shared" si="7"/>
        <v>Альметьевский</v>
      </c>
      <c r="C90" s="3" t="str">
        <f>[1]Лист1!C91</f>
        <v>МБОУ "СОШ №4"</v>
      </c>
      <c r="D90" s="3" t="str">
        <f>[1]Лист1!D91</f>
        <v>Латыпова</v>
      </c>
      <c r="E90" s="3" t="str">
        <f>[1]Лист1!E91</f>
        <v>Алия</v>
      </c>
      <c r="F90" s="3">
        <f>[1]Лист1!H91</f>
        <v>7</v>
      </c>
      <c r="G90" s="6"/>
      <c r="H90" s="3"/>
      <c r="I90" s="3">
        <f>[1]Лист1!I91</f>
        <v>13.5</v>
      </c>
      <c r="J90" s="3"/>
      <c r="K90" s="3"/>
      <c r="L90" s="3">
        <f t="shared" si="6"/>
        <v>56</v>
      </c>
      <c r="M90" s="3" t="str">
        <f t="shared" si="8"/>
        <v>участник</v>
      </c>
    </row>
    <row r="91" spans="1:13" ht="30" x14ac:dyDescent="0.25">
      <c r="A91" s="3">
        <f>[1]Лист1!B92</f>
        <v>89</v>
      </c>
      <c r="B91" s="3" t="str">
        <f t="shared" si="7"/>
        <v>Альметьевский</v>
      </c>
      <c r="C91" s="3" t="str">
        <f>[1]Лист1!C92</f>
        <v>МБОУ "Кичуйская СОШ"</v>
      </c>
      <c r="D91" s="3" t="str">
        <f>[1]Лист1!D92</f>
        <v>Нуретдинова</v>
      </c>
      <c r="E91" s="3" t="str">
        <f>[1]Лист1!E92</f>
        <v>Ландыш</v>
      </c>
      <c r="F91" s="3">
        <f>[1]Лист1!H92</f>
        <v>7</v>
      </c>
      <c r="G91" s="6"/>
      <c r="H91" s="3"/>
      <c r="I91" s="3">
        <f>[1]Лист1!I92</f>
        <v>13.5</v>
      </c>
      <c r="J91" s="3"/>
      <c r="K91" s="3"/>
      <c r="L91" s="3">
        <f t="shared" si="6"/>
        <v>56</v>
      </c>
      <c r="M91" s="3" t="str">
        <f t="shared" si="8"/>
        <v>участник</v>
      </c>
    </row>
    <row r="92" spans="1:13" x14ac:dyDescent="0.25">
      <c r="A92" s="3">
        <f>[1]Лист1!B93</f>
        <v>90</v>
      </c>
      <c r="B92" s="3" t="str">
        <f t="shared" si="7"/>
        <v>Альметьевский</v>
      </c>
      <c r="C92" s="3" t="str">
        <f>[1]Лист1!C93</f>
        <v>МБОУ «СОШ №24»</v>
      </c>
      <c r="D92" s="3" t="str">
        <f>[1]Лист1!D93</f>
        <v xml:space="preserve">Гетманский </v>
      </c>
      <c r="E92" s="3" t="str">
        <f>[1]Лист1!E93</f>
        <v>Дмитрий</v>
      </c>
      <c r="F92" s="3">
        <f>[1]Лист1!H93</f>
        <v>7</v>
      </c>
      <c r="G92" s="6"/>
      <c r="H92" s="3"/>
      <c r="I92" s="3">
        <f>[1]Лист1!I93</f>
        <v>13</v>
      </c>
      <c r="J92" s="3"/>
      <c r="K92" s="3"/>
      <c r="L92" s="3">
        <f t="shared" si="6"/>
        <v>56</v>
      </c>
      <c r="M92" s="3" t="str">
        <f t="shared" si="8"/>
        <v>участник</v>
      </c>
    </row>
    <row r="93" spans="1:13" ht="30" x14ac:dyDescent="0.25">
      <c r="A93" s="3">
        <f>[1]Лист1!B94</f>
        <v>91</v>
      </c>
      <c r="B93" s="3" t="str">
        <f t="shared" si="7"/>
        <v>Альметьевский</v>
      </c>
      <c r="C93" s="3" t="str">
        <f>[1]Лист1!C94</f>
        <v>МБОУ"Нижнемактаминская СОШ№2"</v>
      </c>
      <c r="D93" s="3" t="str">
        <f>[1]Лист1!D94</f>
        <v>Айткулова</v>
      </c>
      <c r="E93" s="3" t="str">
        <f>[1]Лист1!E94</f>
        <v>Нигора</v>
      </c>
      <c r="F93" s="3">
        <f>[1]Лист1!H94</f>
        <v>7</v>
      </c>
      <c r="G93" s="6"/>
      <c r="H93" s="3"/>
      <c r="I93" s="3">
        <f>[1]Лист1!I94</f>
        <v>12</v>
      </c>
      <c r="J93" s="3"/>
      <c r="K93" s="3"/>
      <c r="L93" s="3">
        <f t="shared" si="6"/>
        <v>56</v>
      </c>
      <c r="M93" s="3" t="str">
        <f t="shared" si="8"/>
        <v>участник</v>
      </c>
    </row>
    <row r="94" spans="1:13" ht="30" x14ac:dyDescent="0.25">
      <c r="A94" s="3">
        <f>[1]Лист1!B95</f>
        <v>92</v>
      </c>
      <c r="B94" s="3" t="str">
        <f t="shared" si="7"/>
        <v>Альметьевский</v>
      </c>
      <c r="C94" s="3" t="str">
        <f>[1]Лист1!C95</f>
        <v>МБОУ"Нижнемактаминская СОШ№2"</v>
      </c>
      <c r="D94" s="3" t="str">
        <f>[1]Лист1!D95</f>
        <v>Халиков</v>
      </c>
      <c r="E94" s="3" t="str">
        <f>[1]Лист1!E95</f>
        <v>Бакир</v>
      </c>
      <c r="F94" s="3">
        <f>[1]Лист1!H95</f>
        <v>7</v>
      </c>
      <c r="G94" s="6"/>
      <c r="H94" s="3"/>
      <c r="I94" s="3">
        <f>[1]Лист1!I95</f>
        <v>9</v>
      </c>
      <c r="J94" s="3"/>
      <c r="K94" s="3"/>
      <c r="L94" s="3">
        <f t="shared" si="6"/>
        <v>56</v>
      </c>
      <c r="M94" s="3" t="str">
        <f t="shared" si="8"/>
        <v>участник</v>
      </c>
    </row>
    <row r="95" spans="1:13" x14ac:dyDescent="0.25">
      <c r="A95" s="3">
        <f>[1]Лист1!B96</f>
        <v>93</v>
      </c>
      <c r="B95" s="3" t="str">
        <f t="shared" si="7"/>
        <v>Альметьевский</v>
      </c>
      <c r="C95" s="3" t="str">
        <f>[1]Лист1!C96</f>
        <v>МБОУ "СОШ №4"</v>
      </c>
      <c r="D95" s="3" t="str">
        <f>[1]Лист1!D96</f>
        <v>Хамраева</v>
      </c>
      <c r="E95" s="3" t="str">
        <f>[1]Лист1!E96</f>
        <v>Фарида</v>
      </c>
      <c r="F95" s="3">
        <f>[1]Лист1!H96</f>
        <v>7</v>
      </c>
      <c r="G95" s="6"/>
      <c r="H95" s="3"/>
      <c r="I95" s="3">
        <f>[1]Лист1!I96</f>
        <v>8</v>
      </c>
      <c r="J95" s="3"/>
      <c r="K95" s="3"/>
      <c r="L95" s="3">
        <f t="shared" si="6"/>
        <v>56</v>
      </c>
      <c r="M95" s="3" t="str">
        <f t="shared" si="8"/>
        <v>участник</v>
      </c>
    </row>
    <row r="96" spans="1:13" x14ac:dyDescent="0.25">
      <c r="A96" s="3">
        <f>[1]Лист1!B97</f>
        <v>94</v>
      </c>
      <c r="B96" s="3" t="str">
        <f t="shared" si="7"/>
        <v>Альметьевский</v>
      </c>
      <c r="C96" s="3" t="str">
        <f>[1]Лист1!C97</f>
        <v>МАОУ – лицей №2</v>
      </c>
      <c r="D96" s="3" t="str">
        <f>[1]Лист1!D97</f>
        <v>Мазитова</v>
      </c>
      <c r="E96" s="3" t="str">
        <f>[1]Лист1!E97</f>
        <v>Эвелина</v>
      </c>
      <c r="F96" s="3">
        <f>[1]Лист1!H97</f>
        <v>8</v>
      </c>
      <c r="G96" s="6"/>
      <c r="H96" s="3"/>
      <c r="I96" s="3">
        <f>[1]Лист1!I97</f>
        <v>45.5</v>
      </c>
      <c r="J96" s="3">
        <f>[2]тестовый!K210</f>
        <v>1</v>
      </c>
      <c r="K96" s="3">
        <f>[2]тестовый!L210</f>
        <v>46.5</v>
      </c>
      <c r="L96" s="3">
        <f t="shared" si="6"/>
        <v>56</v>
      </c>
      <c r="M96" s="3" t="str">
        <f>[1]Лист1!J101</f>
        <v>победитель</v>
      </c>
    </row>
    <row r="97" spans="1:13" ht="30" x14ac:dyDescent="0.25">
      <c r="A97" s="3">
        <f>[1]Лист1!B98</f>
        <v>95</v>
      </c>
      <c r="B97" s="3" t="str">
        <f t="shared" si="7"/>
        <v>Альметьевский</v>
      </c>
      <c r="C97" s="3" t="str">
        <f>[1]Лист1!C98</f>
        <v>ЧОУ СШ №23 "Менеджер"</v>
      </c>
      <c r="D97" s="3" t="str">
        <f>[1]Лист1!D98</f>
        <v>Иктисанов</v>
      </c>
      <c r="E97" s="3" t="str">
        <f>[1]Лист1!E98</f>
        <v>Богдан</v>
      </c>
      <c r="F97" s="3">
        <f>[1]Лист1!H98</f>
        <v>8</v>
      </c>
      <c r="G97" s="6"/>
      <c r="H97" s="3"/>
      <c r="I97" s="3">
        <f>[1]Лист1!I98</f>
        <v>42.5</v>
      </c>
      <c r="J97" s="3"/>
      <c r="K97" s="3"/>
      <c r="L97" s="3">
        <f t="shared" si="6"/>
        <v>56</v>
      </c>
      <c r="M97" s="3" t="str">
        <f>$M$96</f>
        <v>победитель</v>
      </c>
    </row>
    <row r="98" spans="1:13" x14ac:dyDescent="0.25">
      <c r="A98" s="3">
        <f>[1]Лист1!B99</f>
        <v>96</v>
      </c>
      <c r="B98" s="3" t="str">
        <f t="shared" si="7"/>
        <v>Альметьевский</v>
      </c>
      <c r="C98" s="3" t="str">
        <f>[1]Лист1!C99</f>
        <v>МАОУ "СОШ№7"</v>
      </c>
      <c r="D98" s="3" t="str">
        <f>[1]Лист1!D99</f>
        <v>Аминова</v>
      </c>
      <c r="E98" s="3" t="str">
        <f>[1]Лист1!E99</f>
        <v>Аделина</v>
      </c>
      <c r="F98" s="3">
        <f>[1]Лист1!H99</f>
        <v>8</v>
      </c>
      <c r="G98" s="6"/>
      <c r="H98" s="3"/>
      <c r="I98" s="3">
        <f>[1]Лист1!I99</f>
        <v>42</v>
      </c>
      <c r="J98" s="3"/>
      <c r="K98" s="3"/>
      <c r="L98" s="3">
        <f t="shared" si="6"/>
        <v>56</v>
      </c>
      <c r="M98" s="3" t="str">
        <f>$M$97</f>
        <v>победитель</v>
      </c>
    </row>
    <row r="99" spans="1:13" ht="30" x14ac:dyDescent="0.25">
      <c r="A99" s="3">
        <f>[1]Лист1!B100</f>
        <v>97</v>
      </c>
      <c r="B99" s="3" t="str">
        <f t="shared" si="7"/>
        <v>Альметьевский</v>
      </c>
      <c r="C99" s="3" t="str">
        <f>[1]Лист1!C100</f>
        <v>ЧОУ СШ №23 "Менеджер"</v>
      </c>
      <c r="D99" s="3" t="str">
        <f>[1]Лист1!D100</f>
        <v>Шакиров</v>
      </c>
      <c r="E99" s="3" t="str">
        <f>[1]Лист1!E100</f>
        <v>Карим</v>
      </c>
      <c r="F99" s="3">
        <f>[1]Лист1!H100</f>
        <v>8</v>
      </c>
      <c r="G99" s="6"/>
      <c r="H99" s="3"/>
      <c r="I99" s="3">
        <f>[1]Лист1!I100</f>
        <v>40</v>
      </c>
      <c r="J99" s="3"/>
      <c r="K99" s="3"/>
      <c r="L99" s="3">
        <f t="shared" ref="L99:L117" si="9">$L$66</f>
        <v>56</v>
      </c>
      <c r="M99" s="3" t="str">
        <f t="shared" ref="M99:M100" si="10">$M$101</f>
        <v>призер</v>
      </c>
    </row>
    <row r="100" spans="1:13" ht="45" x14ac:dyDescent="0.25">
      <c r="A100" s="3">
        <f>[1]Лист1!B101</f>
        <v>98</v>
      </c>
      <c r="B100" s="3" t="str">
        <f t="shared" ref="B100:B131" si="11">$B$3</f>
        <v>Альметьевский</v>
      </c>
      <c r="C100" s="3" t="str">
        <f>[1]Лист1!C101</f>
        <v>МАОУ «СОШ №10 с углубленным изучением отдельных предметов»</v>
      </c>
      <c r="D100" s="3" t="str">
        <f>[1]Лист1!D101</f>
        <v xml:space="preserve">Вершинина </v>
      </c>
      <c r="E100" s="3" t="str">
        <f>[1]Лист1!E101</f>
        <v>Анастасия</v>
      </c>
      <c r="F100" s="3">
        <f>[1]Лист1!H101</f>
        <v>8</v>
      </c>
      <c r="G100" s="6"/>
      <c r="H100" s="3"/>
      <c r="I100" s="3">
        <f>[1]Лист1!I101</f>
        <v>33.5</v>
      </c>
      <c r="J100" s="3"/>
      <c r="K100" s="3"/>
      <c r="L100" s="3">
        <f t="shared" si="9"/>
        <v>56</v>
      </c>
      <c r="M100" s="1" t="str">
        <f t="shared" si="10"/>
        <v>призер</v>
      </c>
    </row>
    <row r="101" spans="1:13" x14ac:dyDescent="0.25">
      <c r="A101" s="3">
        <f>[1]Лист1!B102</f>
        <v>99</v>
      </c>
      <c r="B101" s="3" t="str">
        <f t="shared" si="11"/>
        <v>Альметьевский</v>
      </c>
      <c r="C101" s="3" t="str">
        <f>[1]Лист1!C102</f>
        <v>МБОУ "СОШ №3"</v>
      </c>
      <c r="D101" s="3" t="str">
        <f>[1]Лист1!D102</f>
        <v>Мальцева</v>
      </c>
      <c r="E101" s="3" t="str">
        <f>[1]Лист1!E102</f>
        <v>Ника</v>
      </c>
      <c r="F101" s="3">
        <f>[1]Лист1!H102</f>
        <v>8</v>
      </c>
      <c r="G101" s="6"/>
      <c r="H101" s="3"/>
      <c r="I101" s="3">
        <f>[1]Лист1!I102</f>
        <v>31</v>
      </c>
      <c r="J101" s="3"/>
      <c r="K101" s="3"/>
      <c r="L101" s="3">
        <f t="shared" si="9"/>
        <v>56</v>
      </c>
      <c r="M101" s="3" t="str">
        <f>[1]Лист1!J102</f>
        <v>призер</v>
      </c>
    </row>
    <row r="102" spans="1:13" ht="30" x14ac:dyDescent="0.25">
      <c r="A102" s="3">
        <f>[1]Лист1!B103</f>
        <v>100</v>
      </c>
      <c r="B102" s="3" t="str">
        <f t="shared" si="11"/>
        <v>Альметьевский</v>
      </c>
      <c r="C102" s="3" t="str">
        <f>[1]Лист1!C103</f>
        <v>МАОУ Гимназия №5</v>
      </c>
      <c r="D102" s="3" t="str">
        <f>[1]Лист1!D103</f>
        <v>Мотыгуллина</v>
      </c>
      <c r="E102" s="3" t="str">
        <f>[1]Лист1!E103</f>
        <v>Амина</v>
      </c>
      <c r="F102" s="3">
        <f>[1]Лист1!H103</f>
        <v>8</v>
      </c>
      <c r="G102" s="6"/>
      <c r="H102" s="3"/>
      <c r="I102" s="3">
        <f>[1]Лист1!I103</f>
        <v>28.5</v>
      </c>
      <c r="J102" s="3"/>
      <c r="K102" s="3"/>
      <c r="L102" s="3">
        <f t="shared" si="9"/>
        <v>56</v>
      </c>
      <c r="M102" s="3" t="str">
        <f>[1]Лист1!J103</f>
        <v>призер</v>
      </c>
    </row>
    <row r="103" spans="1:13" ht="30" x14ac:dyDescent="0.25">
      <c r="A103" s="3">
        <f>[1]Лист1!B104</f>
        <v>101</v>
      </c>
      <c r="B103" s="3" t="str">
        <f t="shared" si="11"/>
        <v>Альметьевский</v>
      </c>
      <c r="C103" s="3" t="str">
        <f>[1]Лист1!C104</f>
        <v>МАОУ «СОШ№16»</v>
      </c>
      <c r="D103" s="3" t="str">
        <f>[1]Лист1!D104</f>
        <v xml:space="preserve">Мухамадиева </v>
      </c>
      <c r="E103" s="3" t="str">
        <f>[1]Лист1!E104</f>
        <v>Наиля</v>
      </c>
      <c r="F103" s="3">
        <f>[1]Лист1!H104</f>
        <v>8</v>
      </c>
      <c r="G103" s="6"/>
      <c r="H103" s="3"/>
      <c r="I103" s="3" t="str">
        <f>[1]Лист1!I104</f>
        <v>28, 5</v>
      </c>
      <c r="J103" s="3"/>
      <c r="K103" s="3"/>
      <c r="L103" s="3">
        <f t="shared" si="9"/>
        <v>56</v>
      </c>
      <c r="M103" s="3" t="str">
        <f>[1]Лист1!J104</f>
        <v>призер</v>
      </c>
    </row>
    <row r="104" spans="1:13" ht="30" x14ac:dyDescent="0.25">
      <c r="A104" s="3">
        <f>[1]Лист1!B105</f>
        <v>102</v>
      </c>
      <c r="B104" s="3" t="str">
        <f t="shared" si="11"/>
        <v>Альметьевский</v>
      </c>
      <c r="C104" s="3" t="str">
        <f>[1]Лист1!C105</f>
        <v>МБОУ "СОШ №4"</v>
      </c>
      <c r="D104" s="3" t="str">
        <f>[1]Лист1!D105</f>
        <v>Сагидуллина</v>
      </c>
      <c r="E104" s="3" t="str">
        <f>[1]Лист1!E105</f>
        <v>Лиана</v>
      </c>
      <c r="F104" s="3">
        <f>[1]Лист1!H105</f>
        <v>8</v>
      </c>
      <c r="G104" s="6"/>
      <c r="H104" s="3"/>
      <c r="I104" s="3">
        <f>[1]Лист1!I105</f>
        <v>28</v>
      </c>
      <c r="J104" s="3"/>
      <c r="K104" s="3"/>
      <c r="L104" s="3">
        <f t="shared" si="9"/>
        <v>56</v>
      </c>
      <c r="M104" s="3" t="str">
        <f>[1]Лист1!J105</f>
        <v>призер</v>
      </c>
    </row>
    <row r="105" spans="1:13" ht="45" x14ac:dyDescent="0.25">
      <c r="A105" s="3">
        <f>[1]Лист1!B106</f>
        <v>103</v>
      </c>
      <c r="B105" s="3" t="str">
        <f t="shared" si="11"/>
        <v>Альметьевский</v>
      </c>
      <c r="C105" s="3" t="str">
        <f>[1]Лист1!C106</f>
        <v>МАОУ «СОШ №10 с углубленным изучением отдельных предметов»</v>
      </c>
      <c r="D105" s="3" t="str">
        <f>[1]Лист1!D106</f>
        <v xml:space="preserve">Горланов </v>
      </c>
      <c r="E105" s="3" t="str">
        <f>[1]Лист1!E106</f>
        <v>Георгий</v>
      </c>
      <c r="F105" s="3">
        <f>[1]Лист1!H106</f>
        <v>8</v>
      </c>
      <c r="G105" s="6"/>
      <c r="H105" s="3"/>
      <c r="I105" s="3">
        <f>[1]Лист1!I106</f>
        <v>28</v>
      </c>
      <c r="J105" s="3"/>
      <c r="K105" s="3"/>
      <c r="L105" s="3">
        <f t="shared" si="9"/>
        <v>56</v>
      </c>
      <c r="M105" s="3" t="str">
        <f>[1]Лист1!J106</f>
        <v>призер</v>
      </c>
    </row>
    <row r="106" spans="1:13" ht="30" x14ac:dyDescent="0.25">
      <c r="A106" s="3">
        <f>[1]Лист1!B107</f>
        <v>104</v>
      </c>
      <c r="B106" s="3" t="str">
        <f t="shared" si="11"/>
        <v>Альметьевский</v>
      </c>
      <c r="C106" s="3" t="str">
        <f>[1]Лист1!C107</f>
        <v>МБОУ «СОШ№11»</v>
      </c>
      <c r="D106" s="3" t="str">
        <f>[1]Лист1!D107</f>
        <v>Низамутдинова</v>
      </c>
      <c r="E106" s="3" t="str">
        <f>[1]Лист1!E107</f>
        <v>Айгуль</v>
      </c>
      <c r="F106" s="3">
        <f>[1]Лист1!H107</f>
        <v>8</v>
      </c>
      <c r="G106" s="6"/>
      <c r="H106" s="3"/>
      <c r="I106" s="3">
        <f>[1]Лист1!I107</f>
        <v>28</v>
      </c>
      <c r="J106" s="3"/>
      <c r="K106" s="3"/>
      <c r="L106" s="3">
        <f t="shared" si="9"/>
        <v>56</v>
      </c>
      <c r="M106" s="3" t="str">
        <f>[1]Лист1!J107</f>
        <v>призер</v>
      </c>
    </row>
    <row r="107" spans="1:13" x14ac:dyDescent="0.25">
      <c r="A107" s="3">
        <f>[1]Лист1!B108</f>
        <v>105</v>
      </c>
      <c r="B107" s="3" t="str">
        <f t="shared" si="11"/>
        <v>Альметьевский</v>
      </c>
      <c r="C107" s="3" t="str">
        <f>[1]Лист1!C108</f>
        <v>МБОУ «СОШ №6»</v>
      </c>
      <c r="D107" s="3" t="str">
        <f>[1]Лист1!D108</f>
        <v>Валиев</v>
      </c>
      <c r="E107" s="3" t="str">
        <f>[1]Лист1!E108</f>
        <v>Камиль</v>
      </c>
      <c r="F107" s="3">
        <f>[1]Лист1!H108</f>
        <v>8</v>
      </c>
      <c r="G107" s="6"/>
      <c r="H107" s="3"/>
      <c r="I107" s="3">
        <f>[1]Лист1!I108</f>
        <v>27</v>
      </c>
      <c r="J107" s="3"/>
      <c r="K107" s="3"/>
      <c r="L107" s="3">
        <f t="shared" si="9"/>
        <v>56</v>
      </c>
      <c r="M107" s="3" t="str">
        <f t="shared" ref="M107:M117" si="12">$M$5</f>
        <v>участник</v>
      </c>
    </row>
    <row r="108" spans="1:13" ht="45" x14ac:dyDescent="0.25">
      <c r="A108" s="3">
        <f>[1]Лист1!B109</f>
        <v>106</v>
      </c>
      <c r="B108" s="3" t="str">
        <f t="shared" si="11"/>
        <v>Альметьевский</v>
      </c>
      <c r="C108" s="3" t="str">
        <f>[1]Лист1!C109</f>
        <v>МБОУ" Нижнемактаминская СОШ№2"</v>
      </c>
      <c r="D108" s="3" t="str">
        <f>[1]Лист1!D109</f>
        <v>Ломакина</v>
      </c>
      <c r="E108" s="3" t="str">
        <f>[1]Лист1!E109</f>
        <v>Екатерина</v>
      </c>
      <c r="F108" s="3">
        <f>[1]Лист1!H109</f>
        <v>8</v>
      </c>
      <c r="G108" s="6"/>
      <c r="H108" s="3"/>
      <c r="I108" s="3">
        <f>[1]Лист1!I109</f>
        <v>24.5</v>
      </c>
      <c r="J108" s="3"/>
      <c r="K108" s="3"/>
      <c r="L108" s="3">
        <f t="shared" si="9"/>
        <v>56</v>
      </c>
      <c r="M108" s="3" t="str">
        <f t="shared" si="12"/>
        <v>участник</v>
      </c>
    </row>
    <row r="109" spans="1:13" ht="30" x14ac:dyDescent="0.25">
      <c r="A109" s="3">
        <f>[1]Лист1!B110</f>
        <v>107</v>
      </c>
      <c r="B109" s="3" t="str">
        <f t="shared" si="11"/>
        <v>Альметьевский</v>
      </c>
      <c r="C109" s="3" t="str">
        <f>[1]Лист1!C110</f>
        <v>МБОУ «СОШ №24»</v>
      </c>
      <c r="D109" s="3" t="str">
        <f>[1]Лист1!D110</f>
        <v>Сибгатуллина</v>
      </c>
      <c r="E109" s="3" t="str">
        <f>[1]Лист1!E110</f>
        <v xml:space="preserve">Виктория </v>
      </c>
      <c r="F109" s="3">
        <f>[1]Лист1!H110</f>
        <v>8</v>
      </c>
      <c r="G109" s="6"/>
      <c r="H109" s="3"/>
      <c r="I109" s="3">
        <f>[1]Лист1!I110</f>
        <v>22</v>
      </c>
      <c r="J109" s="3"/>
      <c r="K109" s="3"/>
      <c r="L109" s="3">
        <f t="shared" si="9"/>
        <v>56</v>
      </c>
      <c r="M109" s="3" t="str">
        <f t="shared" si="12"/>
        <v>участник</v>
      </c>
    </row>
    <row r="110" spans="1:13" ht="45" x14ac:dyDescent="0.25">
      <c r="A110" s="3">
        <f>[1]Лист1!B111</f>
        <v>108</v>
      </c>
      <c r="B110" s="3" t="str">
        <f t="shared" si="11"/>
        <v>Альметьевский</v>
      </c>
      <c r="C110" s="3" t="str">
        <f>[1]Лист1!C111</f>
        <v>МБОУ " Нижнемактаминская СОШ№2"</v>
      </c>
      <c r="D110" s="3" t="str">
        <f>[1]Лист1!D111</f>
        <v>Ганиев</v>
      </c>
      <c r="E110" s="3" t="str">
        <f>[1]Лист1!E111</f>
        <v>Риназ</v>
      </c>
      <c r="F110" s="3">
        <f>[1]Лист1!H111</f>
        <v>8</v>
      </c>
      <c r="G110" s="6"/>
      <c r="H110" s="3"/>
      <c r="I110" s="3">
        <f>[1]Лист1!I111</f>
        <v>21.5</v>
      </c>
      <c r="J110" s="3"/>
      <c r="K110" s="3"/>
      <c r="L110" s="3">
        <f t="shared" si="9"/>
        <v>56</v>
      </c>
      <c r="M110" s="3" t="str">
        <f t="shared" si="12"/>
        <v>участник</v>
      </c>
    </row>
    <row r="111" spans="1:13" ht="30" x14ac:dyDescent="0.25">
      <c r="A111" s="3">
        <f>[1]Лист1!B112</f>
        <v>109</v>
      </c>
      <c r="B111" s="3" t="str">
        <f t="shared" si="11"/>
        <v>Альметьевский</v>
      </c>
      <c r="C111" s="3" t="str">
        <f>[1]Лист1!C112</f>
        <v>МБОУ «СОШ №13»</v>
      </c>
      <c r="D111" s="3" t="str">
        <f>[1]Лист1!D112</f>
        <v>Рахматшоев</v>
      </c>
      <c r="E111" s="3" t="str">
        <f>[1]Лист1!E112</f>
        <v>Тимур</v>
      </c>
      <c r="F111" s="3">
        <f>[1]Лист1!H112</f>
        <v>8</v>
      </c>
      <c r="G111" s="6"/>
      <c r="H111" s="3"/>
      <c r="I111" s="3">
        <f>[1]Лист1!I112</f>
        <v>20.5</v>
      </c>
      <c r="J111" s="3"/>
      <c r="K111" s="3"/>
      <c r="L111" s="3">
        <f t="shared" si="9"/>
        <v>56</v>
      </c>
      <c r="M111" s="3" t="str">
        <f t="shared" si="12"/>
        <v>участник</v>
      </c>
    </row>
    <row r="112" spans="1:13" x14ac:dyDescent="0.25">
      <c r="A112" s="3">
        <f>[1]Лист1!B113</f>
        <v>110</v>
      </c>
      <c r="B112" s="3" t="str">
        <f t="shared" si="11"/>
        <v>Альметьевский</v>
      </c>
      <c r="C112" s="3" t="str">
        <f>[1]Лист1!C113</f>
        <v>МАОУ Гимназия №5</v>
      </c>
      <c r="D112" s="3" t="str">
        <f>[1]Лист1!D113</f>
        <v>Даминов</v>
      </c>
      <c r="E112" s="3" t="str">
        <f>[1]Лист1!E113</f>
        <v>Алишер</v>
      </c>
      <c r="F112" s="3">
        <f>[1]Лист1!H113</f>
        <v>8</v>
      </c>
      <c r="G112" s="6"/>
      <c r="H112" s="3"/>
      <c r="I112" s="3">
        <f>[1]Лист1!I113</f>
        <v>20</v>
      </c>
      <c r="J112" s="3"/>
      <c r="K112" s="3"/>
      <c r="L112" s="3">
        <f t="shared" si="9"/>
        <v>56</v>
      </c>
      <c r="M112" s="3" t="str">
        <f t="shared" si="12"/>
        <v>участник</v>
      </c>
    </row>
    <row r="113" spans="1:13" x14ac:dyDescent="0.25">
      <c r="A113" s="3">
        <f>[1]Лист1!B114</f>
        <v>111</v>
      </c>
      <c r="B113" s="3" t="str">
        <f t="shared" si="11"/>
        <v>Альметьевский</v>
      </c>
      <c r="C113" s="3" t="str">
        <f>[1]Лист1!C114</f>
        <v>МАОУ Гимназия №5</v>
      </c>
      <c r="D113" s="3" t="str">
        <f>[1]Лист1!D114</f>
        <v>Бетгер</v>
      </c>
      <c r="E113" s="3" t="str">
        <f>[1]Лист1!E114</f>
        <v>Анна</v>
      </c>
      <c r="F113" s="3">
        <f>[1]Лист1!H114</f>
        <v>8</v>
      </c>
      <c r="G113" s="6"/>
      <c r="H113" s="3"/>
      <c r="I113" s="3">
        <f>[1]Лист1!I114</f>
        <v>19</v>
      </c>
      <c r="J113" s="3"/>
      <c r="K113" s="3"/>
      <c r="L113" s="3">
        <f t="shared" si="9"/>
        <v>56</v>
      </c>
      <c r="M113" s="3" t="str">
        <f t="shared" si="12"/>
        <v>участник</v>
      </c>
    </row>
    <row r="114" spans="1:13" x14ac:dyDescent="0.25">
      <c r="A114" s="3">
        <f>[1]Лист1!B115</f>
        <v>112</v>
      </c>
      <c r="B114" s="3" t="str">
        <f t="shared" si="11"/>
        <v>Альметьевский</v>
      </c>
      <c r="C114" s="3" t="str">
        <f>[1]Лист1!C115</f>
        <v>МАОУ «Гимназия №5»</v>
      </c>
      <c r="D114" s="3" t="str">
        <f>[1]Лист1!D115</f>
        <v>Мустафина</v>
      </c>
      <c r="E114" s="3" t="str">
        <f>[1]Лист1!E115</f>
        <v>Идель</v>
      </c>
      <c r="F114" s="3">
        <f>[1]Лист1!H115</f>
        <v>8</v>
      </c>
      <c r="G114" s="6"/>
      <c r="H114" s="3"/>
      <c r="I114" s="3">
        <f>[1]Лист1!I115</f>
        <v>18.5</v>
      </c>
      <c r="J114" s="3"/>
      <c r="K114" s="3"/>
      <c r="L114" s="3">
        <f t="shared" si="9"/>
        <v>56</v>
      </c>
      <c r="M114" s="3" t="str">
        <f t="shared" si="12"/>
        <v>участник</v>
      </c>
    </row>
    <row r="115" spans="1:13" x14ac:dyDescent="0.25">
      <c r="A115" s="3">
        <f>[1]Лист1!B116</f>
        <v>113</v>
      </c>
      <c r="B115" s="3" t="str">
        <f t="shared" si="11"/>
        <v>Альметьевский</v>
      </c>
      <c r="C115" s="3" t="str">
        <f>[1]Лист1!C116</f>
        <v>МАОУ «СОШ№16»</v>
      </c>
      <c r="D115" s="3" t="str">
        <f>[1]Лист1!D116</f>
        <v>Валеева</v>
      </c>
      <c r="E115" s="3" t="str">
        <f>[1]Лист1!E116</f>
        <v>Рената</v>
      </c>
      <c r="F115" s="3">
        <f>[1]Лист1!H116</f>
        <v>8</v>
      </c>
      <c r="G115" s="6"/>
      <c r="H115" s="3"/>
      <c r="I115" s="3">
        <f>[1]Лист1!I116</f>
        <v>17.5</v>
      </c>
      <c r="J115" s="3"/>
      <c r="K115" s="3"/>
      <c r="L115" s="3">
        <f t="shared" si="9"/>
        <v>56</v>
      </c>
      <c r="M115" s="3" t="str">
        <f t="shared" si="12"/>
        <v>участник</v>
      </c>
    </row>
    <row r="116" spans="1:13" x14ac:dyDescent="0.25">
      <c r="A116" s="3">
        <f>[1]Лист1!B117</f>
        <v>114</v>
      </c>
      <c r="B116" s="3" t="str">
        <f t="shared" si="11"/>
        <v>Альметьевский</v>
      </c>
      <c r="C116" s="3" t="str">
        <f>[1]Лист1!C117</f>
        <v>МБОУ "СОШ №4"</v>
      </c>
      <c r="D116" s="3" t="str">
        <f>[1]Лист1!D117</f>
        <v>Сафиуллин</v>
      </c>
      <c r="E116" s="3" t="str">
        <f>[1]Лист1!E117</f>
        <v>Вадим</v>
      </c>
      <c r="F116" s="3">
        <f>[1]Лист1!H117</f>
        <v>8</v>
      </c>
      <c r="G116" s="6"/>
      <c r="H116" s="3"/>
      <c r="I116" s="3">
        <f>[1]Лист1!I117</f>
        <v>13</v>
      </c>
      <c r="J116" s="3"/>
      <c r="K116" s="3"/>
      <c r="L116" s="3">
        <f t="shared" si="9"/>
        <v>56</v>
      </c>
      <c r="M116" s="3" t="str">
        <f t="shared" si="12"/>
        <v>участник</v>
      </c>
    </row>
    <row r="117" spans="1:13" ht="45" x14ac:dyDescent="0.25">
      <c r="A117" s="3">
        <f>[1]Лист1!B118</f>
        <v>115</v>
      </c>
      <c r="B117" s="3" t="str">
        <f t="shared" si="11"/>
        <v>Альметьевский</v>
      </c>
      <c r="C117" s="3" t="str">
        <f>[1]Лист1!C118</f>
        <v>МБОУ" Нижнемактаминская СОШ№2"</v>
      </c>
      <c r="D117" s="3" t="str">
        <f>[1]Лист1!D118</f>
        <v>Зарипова</v>
      </c>
      <c r="E117" s="3" t="str">
        <f>[1]Лист1!E118</f>
        <v>Эльвина</v>
      </c>
      <c r="F117" s="3">
        <f>[1]Лист1!H118</f>
        <v>8</v>
      </c>
      <c r="G117" s="6"/>
      <c r="H117" s="3"/>
      <c r="I117" s="3">
        <f>[1]Лист1!I118</f>
        <v>7.5</v>
      </c>
      <c r="J117" s="3"/>
      <c r="K117" s="3"/>
      <c r="L117" s="3">
        <f t="shared" si="9"/>
        <v>56</v>
      </c>
      <c r="M117" s="3" t="str">
        <f t="shared" si="12"/>
        <v>участник</v>
      </c>
    </row>
    <row r="118" spans="1:13" x14ac:dyDescent="0.25">
      <c r="A118" s="3">
        <f>[1]Лист1!B119</f>
        <v>116</v>
      </c>
      <c r="B118" s="3" t="str">
        <f t="shared" si="11"/>
        <v>Альметьевский</v>
      </c>
      <c r="C118" s="3" t="str">
        <f>[1]Лист1!C119</f>
        <v>МАОУ – лицей №2</v>
      </c>
      <c r="D118" s="3" t="str">
        <f>[1]Лист1!D119</f>
        <v>Груздева</v>
      </c>
      <c r="E118" s="3" t="str">
        <f>[1]Лист1!E119</f>
        <v>Арина</v>
      </c>
      <c r="F118" s="3">
        <f>[1]Лист1!H119</f>
        <v>9</v>
      </c>
      <c r="G118" s="6"/>
      <c r="H118" s="3"/>
      <c r="I118" s="3">
        <f>[1]Лист1!I119</f>
        <v>44.5</v>
      </c>
      <c r="J118" s="3"/>
      <c r="K118" s="3"/>
      <c r="L118" s="3">
        <v>63</v>
      </c>
      <c r="M118" s="3" t="str">
        <f>$M$119</f>
        <v xml:space="preserve">призер </v>
      </c>
    </row>
    <row r="119" spans="1:13" x14ac:dyDescent="0.25">
      <c r="A119" s="3">
        <f>[1]Лист1!B120</f>
        <v>117</v>
      </c>
      <c r="B119" s="3" t="str">
        <f t="shared" si="11"/>
        <v>Альметьевский</v>
      </c>
      <c r="C119" s="3" t="str">
        <f>[1]Лист1!C120</f>
        <v>МАОУ "СОШ№7"</v>
      </c>
      <c r="D119" s="3" t="str">
        <f>[1]Лист1!D120</f>
        <v>Шакирова</v>
      </c>
      <c r="E119" s="3" t="str">
        <f>[1]Лист1!E120</f>
        <v>Аделина</v>
      </c>
      <c r="F119" s="3">
        <f>[1]Лист1!H120</f>
        <v>9</v>
      </c>
      <c r="G119" s="6"/>
      <c r="H119" s="3"/>
      <c r="I119" s="3">
        <f>[1]Лист1!I120</f>
        <v>39</v>
      </c>
      <c r="J119" s="3"/>
      <c r="K119" s="3"/>
      <c r="L119" s="3">
        <f t="shared" ref="L119:L150" si="13">$L$118</f>
        <v>63</v>
      </c>
      <c r="M119" s="3" t="str">
        <f>[1]Лист1!J120</f>
        <v xml:space="preserve">призер </v>
      </c>
    </row>
    <row r="120" spans="1:13" ht="30" x14ac:dyDescent="0.25">
      <c r="A120" s="3">
        <f>[1]Лист1!B121</f>
        <v>118</v>
      </c>
      <c r="B120" s="3" t="str">
        <f t="shared" si="11"/>
        <v>Альметьевский</v>
      </c>
      <c r="C120" s="3" t="str">
        <f>[1]Лист1!C121</f>
        <v>МАОУ «Лицей №2»</v>
      </c>
      <c r="D120" s="3" t="str">
        <f>[1]Лист1!D121</f>
        <v>Гарифуллина</v>
      </c>
      <c r="E120" s="3" t="str">
        <f>[1]Лист1!E121</f>
        <v>Дарина</v>
      </c>
      <c r="F120" s="3">
        <f>[1]Лист1!H121</f>
        <v>9</v>
      </c>
      <c r="G120" s="6"/>
      <c r="H120" s="3"/>
      <c r="I120" s="3">
        <f>[1]Лист1!I121</f>
        <v>38.5</v>
      </c>
      <c r="J120" s="3"/>
      <c r="K120" s="3"/>
      <c r="L120" s="3">
        <f t="shared" si="13"/>
        <v>63</v>
      </c>
      <c r="M120" s="3" t="str">
        <f>[1]Лист1!J121</f>
        <v xml:space="preserve">призер </v>
      </c>
    </row>
    <row r="121" spans="1:13" ht="30" x14ac:dyDescent="0.25">
      <c r="A121" s="3">
        <f>[1]Лист1!B122</f>
        <v>119</v>
      </c>
      <c r="B121" s="3" t="str">
        <f t="shared" si="11"/>
        <v>Альметьевский</v>
      </c>
      <c r="C121" s="3" t="str">
        <f>[1]Лист1!C122</f>
        <v>МАОУ «Лицей №2»</v>
      </c>
      <c r="D121" s="3" t="str">
        <f>[1]Лист1!D122</f>
        <v>Шафигуллина</v>
      </c>
      <c r="E121" s="3" t="str">
        <f>[1]Лист1!E122</f>
        <v>Алина</v>
      </c>
      <c r="F121" s="3">
        <f>[1]Лист1!H122</f>
        <v>9</v>
      </c>
      <c r="G121" s="6"/>
      <c r="H121" s="3"/>
      <c r="I121" s="3">
        <f>[1]Лист1!I122</f>
        <v>38</v>
      </c>
      <c r="J121" s="3"/>
      <c r="K121" s="3"/>
      <c r="L121" s="3">
        <f t="shared" si="13"/>
        <v>63</v>
      </c>
      <c r="M121" s="3" t="str">
        <f>[1]Лист1!J122</f>
        <v xml:space="preserve">призер </v>
      </c>
    </row>
    <row r="122" spans="1:13" x14ac:dyDescent="0.25">
      <c r="A122" s="3">
        <f>[1]Лист1!B123</f>
        <v>120</v>
      </c>
      <c r="B122" s="3" t="str">
        <f t="shared" si="11"/>
        <v>Альметьевский</v>
      </c>
      <c r="C122" s="3" t="str">
        <f>[1]Лист1!C123</f>
        <v>МБОУ «СОШ №11»</v>
      </c>
      <c r="D122" s="3" t="str">
        <f>[1]Лист1!D123</f>
        <v>Шарипова</v>
      </c>
      <c r="E122" s="3" t="str">
        <f>[1]Лист1!E123</f>
        <v>Ралина</v>
      </c>
      <c r="F122" s="3">
        <f>[1]Лист1!H123</f>
        <v>9</v>
      </c>
      <c r="G122" s="6"/>
      <c r="H122" s="3"/>
      <c r="I122" s="3">
        <f>[1]Лист1!I123</f>
        <v>37</v>
      </c>
      <c r="J122" s="3"/>
      <c r="K122" s="3"/>
      <c r="L122" s="3">
        <f t="shared" si="13"/>
        <v>63</v>
      </c>
      <c r="M122" s="3" t="str">
        <f>[1]Лист1!J123</f>
        <v xml:space="preserve">призер </v>
      </c>
    </row>
    <row r="123" spans="1:13" x14ac:dyDescent="0.25">
      <c r="A123" s="3">
        <f>[1]Лист1!B124</f>
        <v>121</v>
      </c>
      <c r="B123" s="3" t="str">
        <f t="shared" si="11"/>
        <v>Альметьевский</v>
      </c>
      <c r="C123" s="3" t="str">
        <f>[1]Лист1!C124</f>
        <v>МАОУ – лицей №2</v>
      </c>
      <c r="D123" s="3" t="str">
        <f>[1]Лист1!D124</f>
        <v>Мартынова</v>
      </c>
      <c r="E123" s="3" t="str">
        <f>[1]Лист1!E124</f>
        <v>Юлия</v>
      </c>
      <c r="F123" s="3">
        <f>[1]Лист1!H124</f>
        <v>9</v>
      </c>
      <c r="G123" s="6"/>
      <c r="H123" s="3"/>
      <c r="I123" s="3">
        <f>[1]Лист1!I124</f>
        <v>35.75</v>
      </c>
      <c r="J123" s="3"/>
      <c r="K123" s="3"/>
      <c r="L123" s="3">
        <f t="shared" si="13"/>
        <v>63</v>
      </c>
      <c r="M123" s="3" t="str">
        <f>[1]Лист1!J124</f>
        <v xml:space="preserve">призер </v>
      </c>
    </row>
    <row r="124" spans="1:13" x14ac:dyDescent="0.25">
      <c r="A124" s="3">
        <f>[1]Лист1!B125</f>
        <v>122</v>
      </c>
      <c r="B124" s="3" t="str">
        <f t="shared" si="11"/>
        <v>Альметьевский</v>
      </c>
      <c r="C124" s="3" t="str">
        <f>[1]Лист1!C125</f>
        <v>МАОУ «Лицей №2»</v>
      </c>
      <c r="D124" s="3" t="str">
        <f>[1]Лист1!D125</f>
        <v>Семёнова</v>
      </c>
      <c r="E124" s="3" t="str">
        <f>[1]Лист1!E125</f>
        <v>Софья</v>
      </c>
      <c r="F124" s="3">
        <f>[1]Лист1!H125</f>
        <v>9</v>
      </c>
      <c r="G124" s="6"/>
      <c r="H124" s="3"/>
      <c r="I124" s="3">
        <f>[1]Лист1!I125</f>
        <v>35.5</v>
      </c>
      <c r="J124" s="3"/>
      <c r="K124" s="3"/>
      <c r="L124" s="3">
        <f t="shared" si="13"/>
        <v>63</v>
      </c>
      <c r="M124" s="3" t="str">
        <f>[1]Лист1!J125</f>
        <v xml:space="preserve">призер </v>
      </c>
    </row>
    <row r="125" spans="1:13" x14ac:dyDescent="0.25">
      <c r="A125" s="3">
        <f>[1]Лист1!B126</f>
        <v>123</v>
      </c>
      <c r="B125" s="3" t="str">
        <f t="shared" si="11"/>
        <v>Альметьевский</v>
      </c>
      <c r="C125" s="3" t="str">
        <f>[1]Лист1!C126</f>
        <v>МАОУ «Лицей №2»</v>
      </c>
      <c r="D125" s="3" t="str">
        <f>[1]Лист1!D126</f>
        <v>Дуванова</v>
      </c>
      <c r="E125" s="3" t="str">
        <f>[1]Лист1!E126</f>
        <v>Агата</v>
      </c>
      <c r="F125" s="3">
        <f>[1]Лист1!H126</f>
        <v>9</v>
      </c>
      <c r="G125" s="6"/>
      <c r="H125" s="3"/>
      <c r="I125" s="3">
        <f>[1]Лист1!I126</f>
        <v>35</v>
      </c>
      <c r="J125" s="3"/>
      <c r="K125" s="3"/>
      <c r="L125" s="3">
        <f t="shared" si="13"/>
        <v>63</v>
      </c>
      <c r="M125" s="3" t="str">
        <f>[1]Лист1!J126</f>
        <v xml:space="preserve">призер </v>
      </c>
    </row>
    <row r="126" spans="1:13" ht="30" x14ac:dyDescent="0.25">
      <c r="A126" s="3">
        <f>[1]Лист1!B127</f>
        <v>124</v>
      </c>
      <c r="B126" s="3" t="str">
        <f t="shared" si="11"/>
        <v>Альметьевский</v>
      </c>
      <c r="C126" s="3" t="str">
        <f>[1]Лист1!C127</f>
        <v>МБОУ «Гимназия №1 им.Р.Фахретдина»</v>
      </c>
      <c r="D126" s="3" t="str">
        <f>[1]Лист1!D127</f>
        <v>Гиниятуллина</v>
      </c>
      <c r="E126" s="3" t="str">
        <f>[1]Лист1!E127</f>
        <v>Камиля</v>
      </c>
      <c r="F126" s="3">
        <f>[1]Лист1!H127</f>
        <v>9</v>
      </c>
      <c r="G126" s="6"/>
      <c r="H126" s="3"/>
      <c r="I126" s="3">
        <f>[1]Лист1!I127</f>
        <v>33.5</v>
      </c>
      <c r="J126" s="3"/>
      <c r="K126" s="3"/>
      <c r="L126" s="3">
        <f t="shared" si="13"/>
        <v>63</v>
      </c>
      <c r="M126" s="3" t="str">
        <f>[1]Лист1!J127</f>
        <v xml:space="preserve">призер </v>
      </c>
    </row>
    <row r="127" spans="1:13" x14ac:dyDescent="0.25">
      <c r="A127" s="3">
        <f>[1]Лист1!B128</f>
        <v>125</v>
      </c>
      <c r="B127" s="3" t="str">
        <f t="shared" si="11"/>
        <v>Альметьевский</v>
      </c>
      <c r="C127" s="3" t="str">
        <f>[1]Лист1!C128</f>
        <v>МБОУ «СОШ №11»</v>
      </c>
      <c r="D127" s="3" t="str">
        <f>[1]Лист1!D128</f>
        <v>Имаева</v>
      </c>
      <c r="E127" s="3" t="str">
        <f>[1]Лист1!E128</f>
        <v>Юлия</v>
      </c>
      <c r="F127" s="3">
        <f>[1]Лист1!H128</f>
        <v>9</v>
      </c>
      <c r="G127" s="6"/>
      <c r="H127" s="3"/>
      <c r="I127" s="3">
        <f>[1]Лист1!I128</f>
        <v>33</v>
      </c>
      <c r="J127" s="3"/>
      <c r="K127" s="3"/>
      <c r="L127" s="3">
        <f t="shared" si="13"/>
        <v>63</v>
      </c>
      <c r="M127" s="3" t="str">
        <f>[1]Лист1!J128</f>
        <v xml:space="preserve">призер </v>
      </c>
    </row>
    <row r="128" spans="1:13" x14ac:dyDescent="0.25">
      <c r="A128" s="3">
        <f>[1]Лист1!B129</f>
        <v>126</v>
      </c>
      <c r="B128" s="3" t="str">
        <f t="shared" si="11"/>
        <v>Альметьевский</v>
      </c>
      <c r="C128" s="3" t="str">
        <f>[1]Лист1!C129</f>
        <v>МАОУ «Лицей №2»</v>
      </c>
      <c r="D128" s="3" t="str">
        <f>[1]Лист1!D129</f>
        <v>Шафикова</v>
      </c>
      <c r="E128" s="3" t="str">
        <f>[1]Лист1!E129</f>
        <v>Эмилия</v>
      </c>
      <c r="F128" s="3">
        <f>[1]Лист1!H129</f>
        <v>9</v>
      </c>
      <c r="G128" s="6"/>
      <c r="H128" s="3"/>
      <c r="I128" s="3">
        <f>[1]Лист1!I129</f>
        <v>33</v>
      </c>
      <c r="J128" s="3"/>
      <c r="K128" s="3"/>
      <c r="L128" s="3">
        <f t="shared" si="13"/>
        <v>63</v>
      </c>
      <c r="M128" s="3" t="str">
        <f>[1]Лист1!J129</f>
        <v xml:space="preserve">призер </v>
      </c>
    </row>
    <row r="129" spans="1:13" ht="45" x14ac:dyDescent="0.25">
      <c r="A129" s="3">
        <f>[1]Лист1!B130</f>
        <v>127</v>
      </c>
      <c r="B129" s="3" t="str">
        <f t="shared" si="11"/>
        <v>Альметьевский</v>
      </c>
      <c r="C129" s="3" t="str">
        <f>[1]Лист1!C130</f>
        <v>МАОУ «СОШ №10 с углубленным изучением отдельных предметов»</v>
      </c>
      <c r="D129" s="3" t="str">
        <f>[1]Лист1!D130</f>
        <v>Рахматуллина</v>
      </c>
      <c r="E129" s="3" t="str">
        <f>[1]Лист1!E130</f>
        <v>Карина</v>
      </c>
      <c r="F129" s="3">
        <f>[1]Лист1!H130</f>
        <v>9</v>
      </c>
      <c r="G129" s="6"/>
      <c r="H129" s="3"/>
      <c r="I129" s="3">
        <f>[1]Лист1!I130</f>
        <v>32</v>
      </c>
      <c r="J129" s="3"/>
      <c r="K129" s="3"/>
      <c r="L129" s="3">
        <f t="shared" si="13"/>
        <v>63</v>
      </c>
      <c r="M129" s="3" t="str">
        <f>[1]Лист1!J130</f>
        <v xml:space="preserve">призер </v>
      </c>
    </row>
    <row r="130" spans="1:13" x14ac:dyDescent="0.25">
      <c r="A130" s="3">
        <f>[1]Лист1!B131</f>
        <v>128</v>
      </c>
      <c r="B130" s="3" t="str">
        <f t="shared" si="11"/>
        <v>Альметьевский</v>
      </c>
      <c r="C130" s="3" t="str">
        <f>[1]Лист1!C131</f>
        <v>МАОУ Гимназия №5</v>
      </c>
      <c r="D130" s="3" t="str">
        <f>[1]Лист1!D131</f>
        <v>Касатова</v>
      </c>
      <c r="E130" s="3" t="str">
        <f>[1]Лист1!E131</f>
        <v>Амина</v>
      </c>
      <c r="F130" s="3">
        <f>[1]Лист1!H131</f>
        <v>9</v>
      </c>
      <c r="G130" s="6"/>
      <c r="H130" s="3"/>
      <c r="I130" s="3">
        <f>[1]Лист1!I131</f>
        <v>32</v>
      </c>
      <c r="J130" s="3"/>
      <c r="K130" s="3"/>
      <c r="L130" s="3">
        <f t="shared" si="13"/>
        <v>63</v>
      </c>
      <c r="M130" s="3" t="str">
        <f>[1]Лист1!J131</f>
        <v xml:space="preserve">призер </v>
      </c>
    </row>
    <row r="131" spans="1:13" x14ac:dyDescent="0.25">
      <c r="A131" s="3">
        <f>[1]Лист1!B132</f>
        <v>129</v>
      </c>
      <c r="B131" s="3" t="str">
        <f t="shared" si="11"/>
        <v>Альметьевский</v>
      </c>
      <c r="C131" s="3" t="str">
        <f>[1]Лист1!C132</f>
        <v>МБОУ "СОШ №6"</v>
      </c>
      <c r="D131" s="3" t="str">
        <f>[1]Лист1!D132</f>
        <v>Галимова</v>
      </c>
      <c r="E131" s="3" t="str">
        <f>[1]Лист1!E132</f>
        <v>Лейла</v>
      </c>
      <c r="F131" s="3">
        <f>[1]Лист1!H132</f>
        <v>9</v>
      </c>
      <c r="G131" s="6"/>
      <c r="H131" s="3"/>
      <c r="I131" s="3">
        <f>[1]Лист1!I132</f>
        <v>31.5</v>
      </c>
      <c r="J131" s="3"/>
      <c r="K131" s="3"/>
      <c r="L131" s="3">
        <f t="shared" si="13"/>
        <v>63</v>
      </c>
      <c r="M131" s="3" t="str">
        <f>[1]Лист1!J132</f>
        <v xml:space="preserve">призер </v>
      </c>
    </row>
    <row r="132" spans="1:13" x14ac:dyDescent="0.25">
      <c r="A132" s="3">
        <f>[1]Лист1!B133</f>
        <v>130</v>
      </c>
      <c r="B132" s="3" t="str">
        <f t="shared" ref="B132:B163" si="14">$B$3</f>
        <v>Альметьевский</v>
      </c>
      <c r="C132" s="3" t="str">
        <f>[1]Лист1!C133</f>
        <v>МАОУ Гимназия №5</v>
      </c>
      <c r="D132" s="3" t="str">
        <f>[1]Лист1!D133</f>
        <v>Степанова</v>
      </c>
      <c r="E132" s="3" t="str">
        <f>[1]Лист1!E133</f>
        <v>Кира</v>
      </c>
      <c r="F132" s="3">
        <f>[1]Лист1!H133</f>
        <v>9</v>
      </c>
      <c r="G132" s="6"/>
      <c r="H132" s="3"/>
      <c r="I132" s="3">
        <f>[1]Лист1!I133</f>
        <v>31</v>
      </c>
      <c r="J132" s="3"/>
      <c r="K132" s="3"/>
      <c r="L132" s="3">
        <f t="shared" si="13"/>
        <v>63</v>
      </c>
      <c r="M132" s="3" t="str">
        <f t="shared" ref="M132:M152" si="15">$M$5</f>
        <v>участник</v>
      </c>
    </row>
    <row r="133" spans="1:13" ht="30" x14ac:dyDescent="0.25">
      <c r="A133" s="3">
        <f>[1]Лист1!B134</f>
        <v>131</v>
      </c>
      <c r="B133" s="3" t="str">
        <f t="shared" si="14"/>
        <v>Альметьевский</v>
      </c>
      <c r="C133" s="3" t="str">
        <f>[1]Лист1!C134</f>
        <v>МАОУ «Лицей-интернат №1»</v>
      </c>
      <c r="D133" s="3" t="str">
        <f>[1]Лист1!D134</f>
        <v>Зарипов</v>
      </c>
      <c r="E133" s="3" t="str">
        <f>[1]Лист1!E134</f>
        <v>Амир</v>
      </c>
      <c r="F133" s="3">
        <f>[1]Лист1!H134</f>
        <v>9</v>
      </c>
      <c r="G133" s="6"/>
      <c r="H133" s="3"/>
      <c r="I133" s="3">
        <f>[1]Лист1!I134</f>
        <v>30.5</v>
      </c>
      <c r="J133" s="3"/>
      <c r="K133" s="3"/>
      <c r="L133" s="3">
        <f t="shared" si="13"/>
        <v>63</v>
      </c>
      <c r="M133" s="3" t="str">
        <f t="shared" si="15"/>
        <v>участник</v>
      </c>
    </row>
    <row r="134" spans="1:13" ht="30" x14ac:dyDescent="0.25">
      <c r="A134" s="3">
        <f>[1]Лист1!B135</f>
        <v>132</v>
      </c>
      <c r="B134" s="3" t="str">
        <f t="shared" si="14"/>
        <v>Альметьевский</v>
      </c>
      <c r="C134" s="3" t="str">
        <f>[1]Лист1!C135</f>
        <v>МАОУ «СОШ№17»</v>
      </c>
      <c r="D134" s="3" t="str">
        <f>[1]Лист1!D135</f>
        <v>Дубровина</v>
      </c>
      <c r="E134" s="3" t="str">
        <f>[1]Лист1!E135</f>
        <v>Кристина</v>
      </c>
      <c r="F134" s="3">
        <f>[1]Лист1!H135</f>
        <v>9</v>
      </c>
      <c r="G134" s="6"/>
      <c r="H134" s="3"/>
      <c r="I134" s="3">
        <f>[1]Лист1!I135</f>
        <v>30</v>
      </c>
      <c r="J134" s="3"/>
      <c r="K134" s="3"/>
      <c r="L134" s="3">
        <f t="shared" si="13"/>
        <v>63</v>
      </c>
      <c r="M134" s="3" t="str">
        <f t="shared" si="15"/>
        <v>участник</v>
      </c>
    </row>
    <row r="135" spans="1:13" ht="30" x14ac:dyDescent="0.25">
      <c r="A135" s="3">
        <f>[1]Лист1!B136</f>
        <v>133</v>
      </c>
      <c r="B135" s="3" t="str">
        <f t="shared" si="14"/>
        <v>Альметьевский</v>
      </c>
      <c r="C135" s="3" t="str">
        <f>[1]Лист1!C136</f>
        <v>МБОУ «СОШ №20»</v>
      </c>
      <c r="D135" s="3" t="str">
        <f>[1]Лист1!D136</f>
        <v>Фархутдинова</v>
      </c>
      <c r="E135" s="3" t="str">
        <f>[1]Лист1!E136</f>
        <v>Регина</v>
      </c>
      <c r="F135" s="3">
        <f>[1]Лист1!H136</f>
        <v>9</v>
      </c>
      <c r="G135" s="6"/>
      <c r="H135" s="3"/>
      <c r="I135" s="3">
        <f>[1]Лист1!I136</f>
        <v>28</v>
      </c>
      <c r="J135" s="3"/>
      <c r="K135" s="3"/>
      <c r="L135" s="3">
        <f t="shared" si="13"/>
        <v>63</v>
      </c>
      <c r="M135" s="3" t="str">
        <f t="shared" si="15"/>
        <v>участник</v>
      </c>
    </row>
    <row r="136" spans="1:13" x14ac:dyDescent="0.25">
      <c r="A136" s="3">
        <f>[1]Лист1!B137</f>
        <v>134</v>
      </c>
      <c r="B136" s="3" t="str">
        <f t="shared" si="14"/>
        <v>Альметьевский</v>
      </c>
      <c r="C136" s="3" t="str">
        <f>[1]Лист1!C137</f>
        <v>МБОУ «СОШ №11»</v>
      </c>
      <c r="D136" s="3" t="str">
        <f>[1]Лист1!D137</f>
        <v>Валиева</v>
      </c>
      <c r="E136" s="3" t="str">
        <f>[1]Лист1!E137</f>
        <v>Диана</v>
      </c>
      <c r="F136" s="3">
        <f>[1]Лист1!H137</f>
        <v>9</v>
      </c>
      <c r="G136" s="6"/>
      <c r="H136" s="3"/>
      <c r="I136" s="3">
        <f>[1]Лист1!I137</f>
        <v>28</v>
      </c>
      <c r="J136" s="3"/>
      <c r="K136" s="3"/>
      <c r="L136" s="3">
        <f t="shared" si="13"/>
        <v>63</v>
      </c>
      <c r="M136" s="3" t="str">
        <f t="shared" si="15"/>
        <v>участник</v>
      </c>
    </row>
    <row r="137" spans="1:13" ht="30" x14ac:dyDescent="0.25">
      <c r="A137" s="3">
        <f>[1]Лист1!B138</f>
        <v>135</v>
      </c>
      <c r="B137" s="3" t="str">
        <f t="shared" si="14"/>
        <v>Альметьевский</v>
      </c>
      <c r="C137" s="3" t="str">
        <f>[1]Лист1!C138</f>
        <v>МАОУ «Лицей №2»</v>
      </c>
      <c r="D137" s="3" t="str">
        <f>[1]Лист1!D138</f>
        <v>Хабибуллина</v>
      </c>
      <c r="E137" s="3" t="str">
        <f>[1]Лист1!E138</f>
        <v>Леана</v>
      </c>
      <c r="F137" s="3">
        <f>[1]Лист1!H138</f>
        <v>9</v>
      </c>
      <c r="G137" s="6"/>
      <c r="H137" s="3"/>
      <c r="I137" s="3">
        <f>[1]Лист1!I138</f>
        <v>26</v>
      </c>
      <c r="J137" s="3"/>
      <c r="K137" s="3"/>
      <c r="L137" s="3">
        <f t="shared" si="13"/>
        <v>63</v>
      </c>
      <c r="M137" s="3" t="str">
        <f t="shared" si="15"/>
        <v>участник</v>
      </c>
    </row>
    <row r="138" spans="1:13" ht="45" x14ac:dyDescent="0.25">
      <c r="A138" s="3">
        <f>[1]Лист1!B139</f>
        <v>136</v>
      </c>
      <c r="B138" s="3" t="str">
        <f t="shared" si="14"/>
        <v>Альметьевский</v>
      </c>
      <c r="C138" s="3" t="str">
        <f>[1]Лист1!C139</f>
        <v>МАОУ «СОШ №10 с углубленным изучением отдельных предметов»</v>
      </c>
      <c r="D138" s="3" t="str">
        <f>[1]Лист1!D139</f>
        <v>Жирнова</v>
      </c>
      <c r="E138" s="3" t="str">
        <f>[1]Лист1!E139</f>
        <v>Елизавета</v>
      </c>
      <c r="F138" s="3">
        <f>[1]Лист1!H139</f>
        <v>9</v>
      </c>
      <c r="G138" s="6"/>
      <c r="H138" s="3"/>
      <c r="I138" s="3">
        <f>[1]Лист1!I139</f>
        <v>25.5</v>
      </c>
      <c r="J138" s="3"/>
      <c r="K138" s="3"/>
      <c r="L138" s="3">
        <f t="shared" si="13"/>
        <v>63</v>
      </c>
      <c r="M138" s="3" t="str">
        <f t="shared" si="15"/>
        <v>участник</v>
      </c>
    </row>
    <row r="139" spans="1:13" ht="30" x14ac:dyDescent="0.25">
      <c r="A139" s="3">
        <f>[1]Лист1!B140</f>
        <v>137</v>
      </c>
      <c r="B139" s="3" t="str">
        <f t="shared" si="14"/>
        <v>Альметьевский</v>
      </c>
      <c r="C139" s="3" t="str">
        <f>[1]Лист1!C140</f>
        <v>МБОУ «Гимназия №1 им.Р.Фахретдина»</v>
      </c>
      <c r="D139" s="3" t="str">
        <f>[1]Лист1!D140</f>
        <v>Латыпова</v>
      </c>
      <c r="E139" s="3" t="str">
        <f>[1]Лист1!E140</f>
        <v>Алина</v>
      </c>
      <c r="F139" s="3">
        <f>[1]Лист1!H140</f>
        <v>9</v>
      </c>
      <c r="G139" s="6"/>
      <c r="H139" s="3"/>
      <c r="I139" s="3">
        <f>[1]Лист1!I140</f>
        <v>25.5</v>
      </c>
      <c r="J139" s="3"/>
      <c r="K139" s="3"/>
      <c r="L139" s="3">
        <f t="shared" si="13"/>
        <v>63</v>
      </c>
      <c r="M139" s="3" t="str">
        <f t="shared" si="15"/>
        <v>участник</v>
      </c>
    </row>
    <row r="140" spans="1:13" x14ac:dyDescent="0.25">
      <c r="A140" s="3">
        <f>[1]Лист1!B141</f>
        <v>138</v>
      </c>
      <c r="B140" s="3" t="str">
        <f t="shared" si="14"/>
        <v>Альметьевский</v>
      </c>
      <c r="C140" s="3" t="str">
        <f>[1]Лист1!C141</f>
        <v>МАОУ «Лицей №2»</v>
      </c>
      <c r="D140" s="3" t="str">
        <f>[1]Лист1!D141</f>
        <v>Храмова</v>
      </c>
      <c r="E140" s="3" t="str">
        <f>[1]Лист1!E141</f>
        <v>Юлия</v>
      </c>
      <c r="F140" s="3">
        <f>[1]Лист1!H141</f>
        <v>9</v>
      </c>
      <c r="G140" s="6"/>
      <c r="H140" s="3"/>
      <c r="I140" s="3">
        <f>[1]Лист1!I141</f>
        <v>24.5</v>
      </c>
      <c r="J140" s="3"/>
      <c r="K140" s="3"/>
      <c r="L140" s="3">
        <f t="shared" si="13"/>
        <v>63</v>
      </c>
      <c r="M140" s="3" t="str">
        <f t="shared" si="15"/>
        <v>участник</v>
      </c>
    </row>
    <row r="141" spans="1:13" ht="30" x14ac:dyDescent="0.25">
      <c r="A141" s="3">
        <f>[1]Лист1!B142</f>
        <v>139</v>
      </c>
      <c r="B141" s="3" t="str">
        <f t="shared" si="14"/>
        <v>Альметьевский</v>
      </c>
      <c r="C141" s="3" t="str">
        <f>[1]Лист1!C142</f>
        <v>МБОУ «СОШ №24»</v>
      </c>
      <c r="D141" s="3" t="str">
        <f>[1]Лист1!D142</f>
        <v>Никитенкова</v>
      </c>
      <c r="E141" s="3" t="str">
        <f>[1]Лист1!E142</f>
        <v>Софья</v>
      </c>
      <c r="F141" s="3">
        <f>[1]Лист1!H142</f>
        <v>9</v>
      </c>
      <c r="G141" s="6"/>
      <c r="H141" s="3"/>
      <c r="I141" s="3">
        <f>[1]Лист1!I142</f>
        <v>24.5</v>
      </c>
      <c r="J141" s="3"/>
      <c r="K141" s="3"/>
      <c r="L141" s="3">
        <f t="shared" si="13"/>
        <v>63</v>
      </c>
      <c r="M141" s="3" t="str">
        <f t="shared" si="15"/>
        <v>участник</v>
      </c>
    </row>
    <row r="142" spans="1:13" ht="30" x14ac:dyDescent="0.25">
      <c r="A142" s="3">
        <f>[1]Лист1!B143</f>
        <v>140</v>
      </c>
      <c r="B142" s="3" t="str">
        <f t="shared" si="14"/>
        <v>Альметьевский</v>
      </c>
      <c r="C142" s="3" t="str">
        <f>[1]Лист1!C143</f>
        <v>МАОУ Гимназия №5</v>
      </c>
      <c r="D142" s="3" t="str">
        <f>[1]Лист1!D143</f>
        <v>Рузанова</v>
      </c>
      <c r="E142" s="3" t="str">
        <f>[1]Лист1!E143</f>
        <v>Елизавета</v>
      </c>
      <c r="F142" s="3">
        <f>[1]Лист1!H143</f>
        <v>9</v>
      </c>
      <c r="G142" s="6"/>
      <c r="H142" s="3"/>
      <c r="I142" s="3">
        <f>[1]Лист1!I143</f>
        <v>23.5</v>
      </c>
      <c r="J142" s="3"/>
      <c r="K142" s="3"/>
      <c r="L142" s="3">
        <f t="shared" si="13"/>
        <v>63</v>
      </c>
      <c r="M142" s="3" t="str">
        <f t="shared" si="15"/>
        <v>участник</v>
      </c>
    </row>
    <row r="143" spans="1:13" ht="45" x14ac:dyDescent="0.25">
      <c r="A143" s="3">
        <f>[1]Лист1!B144</f>
        <v>141</v>
      </c>
      <c r="B143" s="3" t="str">
        <f t="shared" si="14"/>
        <v>Альметьевский</v>
      </c>
      <c r="C143" s="3" t="str">
        <f>[1]Лист1!C144</f>
        <v>МБОУ "СОШ №25 имени 70-летия нефти Татарстана</v>
      </c>
      <c r="D143" s="3" t="str">
        <f>[1]Лист1!D144</f>
        <v>Фомичева</v>
      </c>
      <c r="E143" s="3" t="str">
        <f>[1]Лист1!E144</f>
        <v>Дарья</v>
      </c>
      <c r="F143" s="3">
        <f>[1]Лист1!H144</f>
        <v>9</v>
      </c>
      <c r="G143" s="6"/>
      <c r="H143" s="3"/>
      <c r="I143" s="3">
        <f>[1]Лист1!I144</f>
        <v>23</v>
      </c>
      <c r="J143" s="3"/>
      <c r="K143" s="3"/>
      <c r="L143" s="3">
        <f t="shared" si="13"/>
        <v>63</v>
      </c>
      <c r="M143" s="3" t="str">
        <f t="shared" si="15"/>
        <v>участник</v>
      </c>
    </row>
    <row r="144" spans="1:13" ht="30" x14ac:dyDescent="0.25">
      <c r="A144" s="3">
        <f>[1]Лист1!B145</f>
        <v>142</v>
      </c>
      <c r="B144" s="3" t="str">
        <f t="shared" si="14"/>
        <v>Альметьевский</v>
      </c>
      <c r="C144" s="3" t="str">
        <f>[1]Лист1!C145</f>
        <v>МАОУ Гимназия №5</v>
      </c>
      <c r="D144" s="3" t="str">
        <f>[1]Лист1!D145</f>
        <v>Бузаева</v>
      </c>
      <c r="E144" s="3" t="str">
        <f>[1]Лист1!E145</f>
        <v>Виктория</v>
      </c>
      <c r="F144" s="3">
        <f>[1]Лист1!H145</f>
        <v>9</v>
      </c>
      <c r="G144" s="6"/>
      <c r="H144" s="3"/>
      <c r="I144" s="3">
        <f>[1]Лист1!I145</f>
        <v>23</v>
      </c>
      <c r="J144" s="3"/>
      <c r="K144" s="3"/>
      <c r="L144" s="3">
        <f t="shared" si="13"/>
        <v>63</v>
      </c>
      <c r="M144" s="3" t="str">
        <f t="shared" si="15"/>
        <v>участник</v>
      </c>
    </row>
    <row r="145" spans="1:13" x14ac:dyDescent="0.25">
      <c r="A145" s="3">
        <f>[1]Лист1!B146</f>
        <v>143</v>
      </c>
      <c r="B145" s="3" t="str">
        <f t="shared" si="14"/>
        <v>Альметьевский</v>
      </c>
      <c r="C145" s="3" t="str">
        <f>[1]Лист1!C146</f>
        <v>МАОУ "СОШ№7"</v>
      </c>
      <c r="D145" s="3" t="str">
        <f>[1]Лист1!D146</f>
        <v>Трунина</v>
      </c>
      <c r="E145" s="3" t="str">
        <f>[1]Лист1!E146</f>
        <v>Ксения</v>
      </c>
      <c r="F145" s="3">
        <f>[1]Лист1!H146</f>
        <v>9</v>
      </c>
      <c r="G145" s="6"/>
      <c r="H145" s="3"/>
      <c r="I145" s="3">
        <f>[1]Лист1!I146</f>
        <v>21.5</v>
      </c>
      <c r="J145" s="3"/>
      <c r="K145" s="3"/>
      <c r="L145" s="3">
        <f t="shared" si="13"/>
        <v>63</v>
      </c>
      <c r="M145" s="3" t="str">
        <f t="shared" si="15"/>
        <v>участник</v>
      </c>
    </row>
    <row r="146" spans="1:13" ht="45" x14ac:dyDescent="0.25">
      <c r="A146" s="3">
        <f>[1]Лист1!B147</f>
        <v>144</v>
      </c>
      <c r="B146" s="3" t="str">
        <f t="shared" si="14"/>
        <v>Альметьевский</v>
      </c>
      <c r="C146" s="3" t="str">
        <f>[1]Лист1!C147</f>
        <v>МБОУ "СОШ №25 имени 70-летия нефти Татарстана</v>
      </c>
      <c r="D146" s="3" t="str">
        <f>[1]Лист1!D147</f>
        <v>Хабибуллина</v>
      </c>
      <c r="E146" s="3" t="str">
        <f>[1]Лист1!E147</f>
        <v>Эльвина</v>
      </c>
      <c r="F146" s="3">
        <f>[1]Лист1!H147</f>
        <v>9</v>
      </c>
      <c r="G146" s="6"/>
      <c r="H146" s="3"/>
      <c r="I146" s="3">
        <f>[1]Лист1!I147</f>
        <v>21</v>
      </c>
      <c r="J146" s="3"/>
      <c r="K146" s="3"/>
      <c r="L146" s="3">
        <f t="shared" si="13"/>
        <v>63</v>
      </c>
      <c r="M146" s="3" t="str">
        <f t="shared" si="15"/>
        <v>участник</v>
      </c>
    </row>
    <row r="147" spans="1:13" x14ac:dyDescent="0.25">
      <c r="A147" s="3">
        <f>[1]Лист1!B148</f>
        <v>145</v>
      </c>
      <c r="B147" s="3" t="str">
        <f t="shared" si="14"/>
        <v>Альметьевский</v>
      </c>
      <c r="C147" s="3" t="str">
        <f>[1]Лист1!C148</f>
        <v>МАОУ «СОШ№17»</v>
      </c>
      <c r="D147" s="3" t="str">
        <f>[1]Лист1!D148</f>
        <v>Уткина</v>
      </c>
      <c r="E147" s="3" t="str">
        <f>[1]Лист1!E148</f>
        <v>Регина</v>
      </c>
      <c r="F147" s="3">
        <f>[1]Лист1!H148</f>
        <v>9</v>
      </c>
      <c r="G147" s="6"/>
      <c r="H147" s="3"/>
      <c r="I147" s="3">
        <f>[1]Лист1!I148</f>
        <v>18.5</v>
      </c>
      <c r="J147" s="3"/>
      <c r="K147" s="3"/>
      <c r="L147" s="3">
        <f t="shared" si="13"/>
        <v>63</v>
      </c>
      <c r="M147" s="3" t="str">
        <f t="shared" si="15"/>
        <v>участник</v>
      </c>
    </row>
    <row r="148" spans="1:13" x14ac:dyDescent="0.25">
      <c r="A148" s="3">
        <f>[1]Лист1!B149</f>
        <v>146</v>
      </c>
      <c r="B148" s="3" t="str">
        <f t="shared" si="14"/>
        <v>Альметьевский</v>
      </c>
      <c r="C148" s="3" t="str">
        <f>[1]Лист1!C149</f>
        <v>МАОУ «СОШ№16»</v>
      </c>
      <c r="D148" s="3" t="str">
        <f>[1]Лист1!D149</f>
        <v>Фатыхова</v>
      </c>
      <c r="E148" s="3" t="str">
        <f>[1]Лист1!E149</f>
        <v xml:space="preserve">Динара </v>
      </c>
      <c r="F148" s="3">
        <f>[1]Лист1!H149</f>
        <v>9</v>
      </c>
      <c r="G148" s="6"/>
      <c r="H148" s="3"/>
      <c r="I148" s="3">
        <f>[1]Лист1!I149</f>
        <v>16.5</v>
      </c>
      <c r="J148" s="3"/>
      <c r="K148" s="3"/>
      <c r="L148" s="3">
        <f t="shared" si="13"/>
        <v>63</v>
      </c>
      <c r="M148" s="3" t="str">
        <f t="shared" si="15"/>
        <v>участник</v>
      </c>
    </row>
    <row r="149" spans="1:13" ht="30" x14ac:dyDescent="0.25">
      <c r="A149" s="3">
        <f>[1]Лист1!B150</f>
        <v>147</v>
      </c>
      <c r="B149" s="3" t="str">
        <f t="shared" si="14"/>
        <v>Альметьевский</v>
      </c>
      <c r="C149" s="3" t="str">
        <f>[1]Лист1!C150</f>
        <v>МБОУ"Нижнемактаминская СОШ№2"</v>
      </c>
      <c r="D149" s="3" t="str">
        <f>[1]Лист1!D150</f>
        <v>Киселёва</v>
      </c>
      <c r="E149" s="3" t="str">
        <f>[1]Лист1!E150</f>
        <v>Эвелина</v>
      </c>
      <c r="F149" s="3">
        <f>[1]Лист1!H150</f>
        <v>9</v>
      </c>
      <c r="G149" s="6"/>
      <c r="H149" s="3"/>
      <c r="I149" s="3">
        <f>[1]Лист1!I150</f>
        <v>16</v>
      </c>
      <c r="J149" s="3"/>
      <c r="K149" s="3"/>
      <c r="L149" s="3">
        <f t="shared" si="13"/>
        <v>63</v>
      </c>
      <c r="M149" s="3" t="str">
        <f t="shared" si="15"/>
        <v>участник</v>
      </c>
    </row>
    <row r="150" spans="1:13" ht="30" x14ac:dyDescent="0.25">
      <c r="A150" s="3">
        <f>[1]Лист1!B151</f>
        <v>148</v>
      </c>
      <c r="B150" s="3" t="str">
        <f t="shared" si="14"/>
        <v>Альметьевский</v>
      </c>
      <c r="C150" s="3" t="str">
        <f>[1]Лист1!C151</f>
        <v>МБОУ «СОШ№13»</v>
      </c>
      <c r="D150" s="3" t="str">
        <f>[1]Лист1!D151</f>
        <v>Нигматуллин</v>
      </c>
      <c r="E150" s="3" t="str">
        <f>[1]Лист1!E151</f>
        <v xml:space="preserve">Ильнар </v>
      </c>
      <c r="F150" s="3">
        <f>[1]Лист1!H151</f>
        <v>9</v>
      </c>
      <c r="G150" s="6"/>
      <c r="H150" s="3"/>
      <c r="I150" s="3">
        <f>[1]Лист1!I151</f>
        <v>16</v>
      </c>
      <c r="J150" s="3"/>
      <c r="K150" s="3"/>
      <c r="L150" s="3">
        <f t="shared" si="13"/>
        <v>63</v>
      </c>
      <c r="M150" s="3" t="str">
        <f t="shared" si="15"/>
        <v>участник</v>
      </c>
    </row>
    <row r="151" spans="1:13" x14ac:dyDescent="0.25">
      <c r="A151" s="3">
        <f>[1]Лист1!B152</f>
        <v>149</v>
      </c>
      <c r="B151" s="3" t="str">
        <f t="shared" si="14"/>
        <v>Альметьевский</v>
      </c>
      <c r="C151" s="3" t="str">
        <f>[1]Лист1!C152</f>
        <v>МБОУ «СОШ№13»</v>
      </c>
      <c r="D151" s="3" t="str">
        <f>[1]Лист1!D152</f>
        <v>Корешков</v>
      </c>
      <c r="E151" s="3" t="str">
        <f>[1]Лист1!E152</f>
        <v>Данил</v>
      </c>
      <c r="F151" s="3">
        <f>[1]Лист1!H152</f>
        <v>9</v>
      </c>
      <c r="G151" s="6"/>
      <c r="H151" s="3"/>
      <c r="I151" s="3">
        <f>[1]Лист1!I152</f>
        <v>16</v>
      </c>
      <c r="J151" s="3"/>
      <c r="K151" s="3"/>
      <c r="L151" s="3">
        <f t="shared" ref="L151:L181" si="16">$L$118</f>
        <v>63</v>
      </c>
      <c r="M151" s="3" t="str">
        <f t="shared" si="15"/>
        <v>участник</v>
      </c>
    </row>
    <row r="152" spans="1:13" ht="30" x14ac:dyDescent="0.25">
      <c r="A152" s="3">
        <f>[1]Лист1!B153</f>
        <v>150</v>
      </c>
      <c r="B152" s="3" t="str">
        <f t="shared" si="14"/>
        <v>Альметьевский</v>
      </c>
      <c r="C152" s="3" t="str">
        <f>[1]Лист1!C153</f>
        <v>МБОУ"Нижнемактаминская СОШ№2"</v>
      </c>
      <c r="D152" s="3" t="str">
        <f>[1]Лист1!D153</f>
        <v>Зиатдинов</v>
      </c>
      <c r="E152" s="3" t="str">
        <f>[1]Лист1!E153</f>
        <v>Айнур</v>
      </c>
      <c r="F152" s="3">
        <f>[1]Лист1!H153</f>
        <v>9</v>
      </c>
      <c r="G152" s="6"/>
      <c r="H152" s="3"/>
      <c r="I152" s="3">
        <f>[1]Лист1!I153</f>
        <v>13.5</v>
      </c>
      <c r="J152" s="3"/>
      <c r="K152" s="3"/>
      <c r="L152" s="3">
        <f t="shared" si="16"/>
        <v>63</v>
      </c>
      <c r="M152" s="3" t="str">
        <f t="shared" si="15"/>
        <v>участник</v>
      </c>
    </row>
    <row r="153" spans="1:13" ht="30" x14ac:dyDescent="0.25">
      <c r="A153" s="3">
        <f>[1]Лист1!B154</f>
        <v>151</v>
      </c>
      <c r="B153" s="3" t="str">
        <f t="shared" si="14"/>
        <v>Альметьевский</v>
      </c>
      <c r="C153" s="3" t="str">
        <f>[1]Лист1!C154</f>
        <v>МБОУ «СОШ№12»</v>
      </c>
      <c r="D153" s="3" t="str">
        <f>[1]Лист1!D154</f>
        <v>Осинцева</v>
      </c>
      <c r="E153" s="3" t="str">
        <f>[1]Лист1!E154</f>
        <v>Екатерина</v>
      </c>
      <c r="F153" s="3">
        <f>[1]Лист1!H154</f>
        <v>10</v>
      </c>
      <c r="G153" s="6"/>
      <c r="H153" s="3"/>
      <c r="I153" s="3">
        <f>[1]Лист1!I154</f>
        <v>43</v>
      </c>
      <c r="J153" s="3"/>
      <c r="K153" s="3"/>
      <c r="L153" s="3">
        <f t="shared" si="16"/>
        <v>63</v>
      </c>
      <c r="M153" s="3" t="str">
        <f>$M$154</f>
        <v>призер</v>
      </c>
    </row>
    <row r="154" spans="1:13" ht="30" x14ac:dyDescent="0.25">
      <c r="A154" s="3">
        <f>[1]Лист1!B155</f>
        <v>152</v>
      </c>
      <c r="B154" s="3" t="str">
        <f t="shared" si="14"/>
        <v>Альметьевский</v>
      </c>
      <c r="C154" s="3" t="str">
        <f>[1]Лист1!C155</f>
        <v>МБОУ «Гимназия №1 им.Р.Фахретдина»</v>
      </c>
      <c r="D154" s="3" t="str">
        <f>[1]Лист1!D155</f>
        <v>Шалямов</v>
      </c>
      <c r="E154" s="3" t="str">
        <f>[1]Лист1!E155</f>
        <v>Никита</v>
      </c>
      <c r="F154" s="3">
        <f>[1]Лист1!H155</f>
        <v>10</v>
      </c>
      <c r="G154" s="6"/>
      <c r="H154" s="3"/>
      <c r="I154" s="3">
        <f>[1]Лист1!I155</f>
        <v>42</v>
      </c>
      <c r="J154" s="3"/>
      <c r="K154" s="3"/>
      <c r="L154" s="3">
        <f t="shared" si="16"/>
        <v>63</v>
      </c>
      <c r="M154" s="3" t="str">
        <f>[1]Лист1!J155</f>
        <v>призер</v>
      </c>
    </row>
    <row r="155" spans="1:13" ht="30" x14ac:dyDescent="0.25">
      <c r="A155" s="3">
        <f>[1]Лист1!B156</f>
        <v>153</v>
      </c>
      <c r="B155" s="3" t="str">
        <f t="shared" si="14"/>
        <v>Альметьевский</v>
      </c>
      <c r="C155" s="3" t="str">
        <f>[1]Лист1!C156</f>
        <v>МБОУ"Нижнемактаминская СОШ№2"</v>
      </c>
      <c r="D155" s="3" t="str">
        <f>[1]Лист1!D156</f>
        <v>Гарипова</v>
      </c>
      <c r="E155" s="3" t="str">
        <f>[1]Лист1!E156</f>
        <v>Ляйсан</v>
      </c>
      <c r="F155" s="3">
        <f>[1]Лист1!H156</f>
        <v>10</v>
      </c>
      <c r="G155" s="6"/>
      <c r="H155" s="3"/>
      <c r="I155" s="3">
        <f>[1]Лист1!I156</f>
        <v>37</v>
      </c>
      <c r="J155" s="3"/>
      <c r="K155" s="3"/>
      <c r="L155" s="3">
        <f t="shared" si="16"/>
        <v>63</v>
      </c>
      <c r="M155" s="3" t="str">
        <f>[1]Лист1!J156</f>
        <v>призер</v>
      </c>
    </row>
    <row r="156" spans="1:13" x14ac:dyDescent="0.25">
      <c r="A156" s="3">
        <f>[1]Лист1!B157</f>
        <v>154</v>
      </c>
      <c r="B156" s="3" t="str">
        <f t="shared" si="14"/>
        <v>Альметьевский</v>
      </c>
      <c r="C156" s="3" t="str">
        <f>[1]Лист1!C157</f>
        <v>МБОУ «СОШ№12»</v>
      </c>
      <c r="D156" s="3" t="str">
        <f>[1]Лист1!D157</f>
        <v>Дущенко</v>
      </c>
      <c r="E156" s="3" t="str">
        <f>[1]Лист1!E157</f>
        <v xml:space="preserve">Полина </v>
      </c>
      <c r="F156" s="3">
        <f>[1]Лист1!H157</f>
        <v>10</v>
      </c>
      <c r="G156" s="6"/>
      <c r="H156" s="3"/>
      <c r="I156" s="3">
        <f>[1]Лист1!I157</f>
        <v>35.5</v>
      </c>
      <c r="J156" s="3"/>
      <c r="K156" s="3"/>
      <c r="L156" s="3">
        <f t="shared" si="16"/>
        <v>63</v>
      </c>
      <c r="M156" s="3" t="str">
        <f>[1]Лист1!J157</f>
        <v>призер</v>
      </c>
    </row>
    <row r="157" spans="1:13" ht="30" x14ac:dyDescent="0.25">
      <c r="A157" s="3">
        <f>[1]Лист1!B158</f>
        <v>155</v>
      </c>
      <c r="B157" s="3" t="str">
        <f t="shared" si="14"/>
        <v>Альметьевский</v>
      </c>
      <c r="C157" s="3" t="str">
        <f>[1]Лист1!C158</f>
        <v>МБОУ «СОШ №24»</v>
      </c>
      <c r="D157" s="3" t="str">
        <f>[1]Лист1!D158</f>
        <v>Сунгатуллина</v>
      </c>
      <c r="E157" s="3" t="str">
        <f>[1]Лист1!E158</f>
        <v xml:space="preserve">Карина </v>
      </c>
      <c r="F157" s="3">
        <f>[1]Лист1!H158</f>
        <v>10</v>
      </c>
      <c r="G157" s="6"/>
      <c r="H157" s="3"/>
      <c r="I157" s="3">
        <f>[1]Лист1!I158</f>
        <v>30.5</v>
      </c>
      <c r="J157" s="3">
        <f>[2]тестовый!K271</f>
        <v>0.5</v>
      </c>
      <c r="K157" s="3">
        <f>[2]тестовый!L271</f>
        <v>31</v>
      </c>
      <c r="L157" s="3">
        <f t="shared" si="16"/>
        <v>63</v>
      </c>
      <c r="M157" s="3" t="str">
        <f t="shared" ref="M157:M169" si="17">$M$5</f>
        <v>участник</v>
      </c>
    </row>
    <row r="158" spans="1:13" ht="30" x14ac:dyDescent="0.25">
      <c r="A158" s="3">
        <f>[1]Лист1!B159</f>
        <v>156</v>
      </c>
      <c r="B158" s="3" t="str">
        <f t="shared" si="14"/>
        <v>Альметьевский</v>
      </c>
      <c r="C158" s="3" t="str">
        <f>[1]Лист1!C159</f>
        <v>МБОУ «Гимназия №1 им.Р.Фахретдина»</v>
      </c>
      <c r="D158" s="3" t="str">
        <f>[1]Лист1!D159</f>
        <v>Авхадиева</v>
      </c>
      <c r="E158" s="3" t="str">
        <f>[1]Лист1!E159</f>
        <v>Ляйсан</v>
      </c>
      <c r="F158" s="3">
        <f>[1]Лист1!H159</f>
        <v>10</v>
      </c>
      <c r="G158" s="6"/>
      <c r="H158" s="3"/>
      <c r="I158" s="3">
        <f>[1]Лист1!I159</f>
        <v>28</v>
      </c>
      <c r="J158" s="3"/>
      <c r="K158" s="3"/>
      <c r="L158" s="3">
        <f t="shared" si="16"/>
        <v>63</v>
      </c>
      <c r="M158" s="3" t="str">
        <f t="shared" si="17"/>
        <v>участник</v>
      </c>
    </row>
    <row r="159" spans="1:13" x14ac:dyDescent="0.25">
      <c r="A159" s="3">
        <f>[1]Лист1!B160</f>
        <v>157</v>
      </c>
      <c r="B159" s="3" t="str">
        <f t="shared" si="14"/>
        <v>Альметьевский</v>
      </c>
      <c r="C159" s="3" t="str">
        <f>[1]Лист1!C160</f>
        <v>МАОУ «СОШ№16»</v>
      </c>
      <c r="D159" s="3" t="str">
        <f>[1]Лист1!D160</f>
        <v>Гимранова</v>
      </c>
      <c r="E159" s="3" t="str">
        <f>[1]Лист1!E160</f>
        <v>Аделия</v>
      </c>
      <c r="F159" s="3">
        <f>[1]Лист1!H160</f>
        <v>10</v>
      </c>
      <c r="G159" s="6"/>
      <c r="H159" s="3"/>
      <c r="I159" s="3">
        <f>[1]Лист1!I160</f>
        <v>27.5</v>
      </c>
      <c r="J159" s="3"/>
      <c r="K159" s="3"/>
      <c r="L159" s="3">
        <f t="shared" si="16"/>
        <v>63</v>
      </c>
      <c r="M159" s="3" t="str">
        <f t="shared" si="17"/>
        <v>участник</v>
      </c>
    </row>
    <row r="160" spans="1:13" ht="30" x14ac:dyDescent="0.25">
      <c r="A160" s="3">
        <f>[1]Лист1!B161</f>
        <v>158</v>
      </c>
      <c r="B160" s="3" t="str">
        <f t="shared" si="14"/>
        <v>Альметьевский</v>
      </c>
      <c r="C160" s="3" t="str">
        <f>[1]Лист1!C161</f>
        <v>МБОУ «СОШ №20»</v>
      </c>
      <c r="D160" s="3" t="str">
        <f>[1]Лист1!D161</f>
        <v>Леванова</v>
      </c>
      <c r="E160" s="3" t="str">
        <f>[1]Лист1!E161</f>
        <v>Анастасия</v>
      </c>
      <c r="F160" s="3">
        <f>[1]Лист1!H161</f>
        <v>10</v>
      </c>
      <c r="G160" s="6"/>
      <c r="H160" s="3"/>
      <c r="I160" s="3">
        <f>[1]Лист1!I161</f>
        <v>26.5</v>
      </c>
      <c r="J160" s="3"/>
      <c r="K160" s="3"/>
      <c r="L160" s="3">
        <f t="shared" si="16"/>
        <v>63</v>
      </c>
      <c r="M160" s="3" t="str">
        <f t="shared" si="17"/>
        <v>участник</v>
      </c>
    </row>
    <row r="161" spans="1:13" x14ac:dyDescent="0.25">
      <c r="A161" s="3">
        <f>[1]Лист1!B162</f>
        <v>159</v>
      </c>
      <c r="B161" s="3" t="str">
        <f t="shared" si="14"/>
        <v>Альметьевский</v>
      </c>
      <c r="C161" s="3" t="str">
        <f>[1]Лист1!C162</f>
        <v>МАОУ – лицей №2</v>
      </c>
      <c r="D161" s="3" t="str">
        <f>[1]Лист1!D162</f>
        <v>Сабирова</v>
      </c>
      <c r="E161" s="3" t="str">
        <f>[1]Лист1!E162</f>
        <v>Алина</v>
      </c>
      <c r="F161" s="3">
        <f>[1]Лист1!H162</f>
        <v>10</v>
      </c>
      <c r="G161" s="6"/>
      <c r="H161" s="3"/>
      <c r="I161" s="3">
        <f>[1]Лист1!I162</f>
        <v>26</v>
      </c>
      <c r="J161" s="3"/>
      <c r="K161" s="3"/>
      <c r="L161" s="3">
        <f t="shared" si="16"/>
        <v>63</v>
      </c>
      <c r="M161" s="3" t="str">
        <f t="shared" si="17"/>
        <v>участник</v>
      </c>
    </row>
    <row r="162" spans="1:13" ht="30" x14ac:dyDescent="0.25">
      <c r="A162" s="3">
        <f>[1]Лист1!B163</f>
        <v>160</v>
      </c>
      <c r="B162" s="3" t="str">
        <f t="shared" si="14"/>
        <v>Альметьевский</v>
      </c>
      <c r="C162" s="3" t="str">
        <f>[1]Лист1!C163</f>
        <v>МАОУ «СОШ№17»</v>
      </c>
      <c r="D162" s="3" t="str">
        <f>[1]Лист1!D163</f>
        <v>Шаяхметова</v>
      </c>
      <c r="E162" s="3" t="str">
        <f>[1]Лист1!E163</f>
        <v>Раделя</v>
      </c>
      <c r="F162" s="3">
        <f>[1]Лист1!H163</f>
        <v>10</v>
      </c>
      <c r="G162" s="6"/>
      <c r="H162" s="3"/>
      <c r="I162" s="3">
        <f>[1]Лист1!I163</f>
        <v>22.5</v>
      </c>
      <c r="J162" s="3"/>
      <c r="K162" s="3"/>
      <c r="L162" s="3">
        <f t="shared" si="16"/>
        <v>63</v>
      </c>
      <c r="M162" s="3" t="str">
        <f t="shared" si="17"/>
        <v>участник</v>
      </c>
    </row>
    <row r="163" spans="1:13" ht="30" x14ac:dyDescent="0.25">
      <c r="A163" s="3">
        <f>[1]Лист1!B164</f>
        <v>161</v>
      </c>
      <c r="B163" s="3" t="str">
        <f t="shared" si="14"/>
        <v>Альметьевский</v>
      </c>
      <c r="C163" s="3" t="str">
        <f>[1]Лист1!C164</f>
        <v>МБОУ"НижнемактаминскаяСОШ№2"</v>
      </c>
      <c r="D163" s="3" t="str">
        <f>[1]Лист1!D164</f>
        <v>Баландин</v>
      </c>
      <c r="E163" s="3" t="str">
        <f>[1]Лист1!E164</f>
        <v>Кирилл</v>
      </c>
      <c r="F163" s="3">
        <f>[1]Лист1!H164</f>
        <v>10</v>
      </c>
      <c r="G163" s="6"/>
      <c r="H163" s="3"/>
      <c r="I163" s="3">
        <f>[1]Лист1!I164</f>
        <v>25</v>
      </c>
      <c r="J163" s="3"/>
      <c r="K163" s="3"/>
      <c r="L163" s="3">
        <f t="shared" si="16"/>
        <v>63</v>
      </c>
      <c r="M163" s="3" t="str">
        <f t="shared" si="17"/>
        <v>участник</v>
      </c>
    </row>
    <row r="164" spans="1:13" ht="30" x14ac:dyDescent="0.25">
      <c r="A164" s="3">
        <f>[1]Лист1!B165</f>
        <v>162</v>
      </c>
      <c r="B164" s="3" t="str">
        <f t="shared" ref="B164:B181" si="18">$B$3</f>
        <v>Альметьевский</v>
      </c>
      <c r="C164" s="3" t="str">
        <f>[1]Лист1!C165</f>
        <v>МБОУ «СОШ№13»</v>
      </c>
      <c r="D164" s="3" t="str">
        <f>[1]Лист1!D165</f>
        <v>Чупина</v>
      </c>
      <c r="E164" s="3" t="str">
        <f>[1]Лист1!E165</f>
        <v>Анастасия</v>
      </c>
      <c r="F164" s="3">
        <f>[1]Лист1!H165</f>
        <v>10</v>
      </c>
      <c r="G164" s="6"/>
      <c r="H164" s="3"/>
      <c r="I164" s="3">
        <f>[1]Лист1!I165</f>
        <v>22.5</v>
      </c>
      <c r="J164" s="3"/>
      <c r="K164" s="3"/>
      <c r="L164" s="3">
        <f t="shared" si="16"/>
        <v>63</v>
      </c>
      <c r="M164" s="3" t="str">
        <f t="shared" si="17"/>
        <v>участник</v>
      </c>
    </row>
    <row r="165" spans="1:13" x14ac:dyDescent="0.25">
      <c r="A165" s="3">
        <f>[1]Лист1!B166</f>
        <v>163</v>
      </c>
      <c r="B165" s="3" t="str">
        <f t="shared" si="18"/>
        <v>Альметьевский</v>
      </c>
      <c r="C165" s="3" t="str">
        <f>[1]Лист1!C166</f>
        <v>МАОУ «Гимназия №5»</v>
      </c>
      <c r="D165" s="3" t="str">
        <f>[1]Лист1!D166</f>
        <v>Андреичева</v>
      </c>
      <c r="E165" s="3" t="str">
        <f>[1]Лист1!E166</f>
        <v xml:space="preserve">Оксана </v>
      </c>
      <c r="F165" s="3">
        <f>[1]Лист1!H166</f>
        <v>10</v>
      </c>
      <c r="G165" s="6"/>
      <c r="H165" s="3"/>
      <c r="I165" s="3">
        <f>[1]Лист1!I166</f>
        <v>21.5</v>
      </c>
      <c r="J165" s="3"/>
      <c r="K165" s="3"/>
      <c r="L165" s="3">
        <f t="shared" si="16"/>
        <v>63</v>
      </c>
      <c r="M165" s="3" t="str">
        <f t="shared" si="17"/>
        <v>участник</v>
      </c>
    </row>
    <row r="166" spans="1:13" ht="45" x14ac:dyDescent="0.25">
      <c r="A166" s="3">
        <f>[1]Лист1!B167</f>
        <v>164</v>
      </c>
      <c r="B166" s="3" t="str">
        <f t="shared" si="18"/>
        <v>Альметьевский</v>
      </c>
      <c r="C166" s="3" t="str">
        <f>[1]Лист1!C167</f>
        <v>МБОУ "СОШ "25 имени 70-летия нефти Татарстана"</v>
      </c>
      <c r="D166" s="3" t="str">
        <f>[1]Лист1!D167</f>
        <v>Шириазданова</v>
      </c>
      <c r="E166" s="3" t="str">
        <f>[1]Лист1!E167</f>
        <v>Азалия</v>
      </c>
      <c r="F166" s="3">
        <f>[1]Лист1!H167</f>
        <v>10</v>
      </c>
      <c r="G166" s="6"/>
      <c r="H166" s="3"/>
      <c r="I166" s="3">
        <f>[1]Лист1!I167</f>
        <v>21</v>
      </c>
      <c r="J166" s="3"/>
      <c r="K166" s="3"/>
      <c r="L166" s="3">
        <f t="shared" si="16"/>
        <v>63</v>
      </c>
      <c r="M166" s="3" t="str">
        <f t="shared" si="17"/>
        <v>участник</v>
      </c>
    </row>
    <row r="167" spans="1:13" ht="45" x14ac:dyDescent="0.25">
      <c r="A167" s="3">
        <f>[1]Лист1!B168</f>
        <v>165</v>
      </c>
      <c r="B167" s="3" t="str">
        <f t="shared" si="18"/>
        <v>Альметьевский</v>
      </c>
      <c r="C167" s="3" t="str">
        <f>[1]Лист1!C168</f>
        <v>МБОУ "СОШ "25 имени 70-летия нефти Татарстана"</v>
      </c>
      <c r="D167" s="3" t="str">
        <f>[1]Лист1!D168</f>
        <v>Галиева</v>
      </c>
      <c r="E167" s="3" t="str">
        <f>[1]Лист1!E168</f>
        <v>Азалия</v>
      </c>
      <c r="F167" s="3">
        <f>[1]Лист1!H168</f>
        <v>10</v>
      </c>
      <c r="G167" s="6"/>
      <c r="H167" s="3"/>
      <c r="I167" s="3">
        <f>[1]Лист1!I168</f>
        <v>19.5</v>
      </c>
      <c r="J167" s="3"/>
      <c r="K167" s="3"/>
      <c r="L167" s="3">
        <f t="shared" si="16"/>
        <v>63</v>
      </c>
      <c r="M167" s="3" t="str">
        <f t="shared" si="17"/>
        <v>участник</v>
      </c>
    </row>
    <row r="168" spans="1:13" ht="30" x14ac:dyDescent="0.25">
      <c r="A168" s="3">
        <f>[1]Лист1!B169</f>
        <v>166</v>
      </c>
      <c r="B168" s="3" t="str">
        <f t="shared" si="18"/>
        <v>Альметьевский</v>
      </c>
      <c r="C168" s="3" t="str">
        <f>[1]Лист1!C169</f>
        <v>МБОУ"Нижнемактаминская СОШ№2"</v>
      </c>
      <c r="D168" s="3" t="str">
        <f>[1]Лист1!D169</f>
        <v>Халиков</v>
      </c>
      <c r="E168" s="3" t="str">
        <f>[1]Лист1!E169</f>
        <v>Карим</v>
      </c>
      <c r="F168" s="3">
        <f>[1]Лист1!H169</f>
        <v>10</v>
      </c>
      <c r="G168" s="6"/>
      <c r="H168" s="3"/>
      <c r="I168" s="3">
        <f>[1]Лист1!I169</f>
        <v>19.5</v>
      </c>
      <c r="J168" s="3"/>
      <c r="K168" s="3"/>
      <c r="L168" s="3">
        <f t="shared" si="16"/>
        <v>63</v>
      </c>
      <c r="M168" s="3" t="str">
        <f t="shared" si="17"/>
        <v>участник</v>
      </c>
    </row>
    <row r="169" spans="1:13" ht="45" x14ac:dyDescent="0.25">
      <c r="A169" s="3">
        <f>[1]Лист1!B170</f>
        <v>167</v>
      </c>
      <c r="B169" s="3" t="str">
        <f t="shared" si="18"/>
        <v>Альметьевский</v>
      </c>
      <c r="C169" s="3" t="str">
        <f>[1]Лист1!C170</f>
        <v>МБОУ "Нижнемактаминская СОШ №1"</v>
      </c>
      <c r="D169" s="3" t="str">
        <f>[1]Лист1!D170</f>
        <v>Баязитова</v>
      </c>
      <c r="E169" s="3" t="str">
        <f>[1]Лист1!E170</f>
        <v>Алия</v>
      </c>
      <c r="F169" s="3">
        <f>[1]Лист1!H170</f>
        <v>10</v>
      </c>
      <c r="G169" s="6"/>
      <c r="H169" s="3"/>
      <c r="I169" s="3">
        <f>[1]Лист1!I170</f>
        <v>18.5</v>
      </c>
      <c r="J169" s="3"/>
      <c r="K169" s="3"/>
      <c r="L169" s="3">
        <f t="shared" si="16"/>
        <v>63</v>
      </c>
      <c r="M169" s="3" t="str">
        <f t="shared" si="17"/>
        <v>участник</v>
      </c>
    </row>
    <row r="170" spans="1:13" x14ac:dyDescent="0.25">
      <c r="A170" s="3">
        <f>[1]Лист1!B171</f>
        <v>168</v>
      </c>
      <c r="B170" s="3" t="str">
        <f t="shared" si="18"/>
        <v>Альметьевский</v>
      </c>
      <c r="C170" s="3" t="str">
        <f>[1]Лист1!C171</f>
        <v>МАОУ – лицей №2</v>
      </c>
      <c r="D170" s="3" t="str">
        <f>[1]Лист1!D171</f>
        <v>Галиуллина</v>
      </c>
      <c r="E170" s="3" t="str">
        <f>[1]Лист1!E171</f>
        <v>Диана</v>
      </c>
      <c r="F170" s="3">
        <f>[1]Лист1!H171</f>
        <v>11</v>
      </c>
      <c r="G170" s="6"/>
      <c r="H170" s="3"/>
      <c r="I170" s="3">
        <f>[1]Лист1!I171</f>
        <v>52</v>
      </c>
      <c r="J170" s="3">
        <f>[2]тестовый!K284</f>
        <v>1.5</v>
      </c>
      <c r="K170" s="3">
        <f>[2]тестовый!L284</f>
        <v>53.5</v>
      </c>
      <c r="L170" s="3">
        <f t="shared" si="16"/>
        <v>63</v>
      </c>
      <c r="M170" s="3" t="str">
        <f>[1]Лист1!J171</f>
        <v>победитель</v>
      </c>
    </row>
    <row r="171" spans="1:13" ht="30" x14ac:dyDescent="0.25">
      <c r="A171" s="3">
        <f>[1]Лист1!B172</f>
        <v>169</v>
      </c>
      <c r="B171" s="3" t="str">
        <f t="shared" si="18"/>
        <v>Альметьевский</v>
      </c>
      <c r="C171" s="3" t="str">
        <f>[1]Лист1!C172</f>
        <v>МБОУ «Гимназия №1 им.Р.Фахретдина»</v>
      </c>
      <c r="D171" s="3" t="str">
        <f>[1]Лист1!D172</f>
        <v>Галеева</v>
      </c>
      <c r="E171" s="3" t="str">
        <f>[1]Лист1!E172</f>
        <v>Лейсан</v>
      </c>
      <c r="F171" s="3">
        <f>[1]Лист1!H172</f>
        <v>11</v>
      </c>
      <c r="G171" s="6"/>
      <c r="H171" s="3"/>
      <c r="I171" s="3">
        <f>[1]Лист1!I172</f>
        <v>42</v>
      </c>
      <c r="J171" s="3"/>
      <c r="K171" s="3"/>
      <c r="L171" s="3">
        <f t="shared" si="16"/>
        <v>63</v>
      </c>
      <c r="M171" s="3" t="str">
        <f>[1]Лист1!J172</f>
        <v>призер</v>
      </c>
    </row>
    <row r="172" spans="1:13" x14ac:dyDescent="0.25">
      <c r="A172" s="3">
        <f>[1]Лист1!B173</f>
        <v>170</v>
      </c>
      <c r="B172" s="3" t="str">
        <f t="shared" si="18"/>
        <v>Альметьевский</v>
      </c>
      <c r="C172" s="3" t="str">
        <f>[1]Лист1!C173</f>
        <v>МАОУ "СОШ"7"</v>
      </c>
      <c r="D172" s="3" t="str">
        <f>[1]Лист1!D173</f>
        <v>Зарипова</v>
      </c>
      <c r="E172" s="3" t="str">
        <f>[1]Лист1!E173</f>
        <v>Азалия</v>
      </c>
      <c r="F172" s="3">
        <f>[1]Лист1!H173</f>
        <v>11</v>
      </c>
      <c r="G172" s="6"/>
      <c r="H172" s="3"/>
      <c r="I172" s="3">
        <f>[1]Лист1!I173</f>
        <v>39</v>
      </c>
      <c r="J172" s="3"/>
      <c r="K172" s="3"/>
      <c r="L172" s="3">
        <f t="shared" si="16"/>
        <v>63</v>
      </c>
      <c r="M172" s="3" t="str">
        <f>[1]Лист1!J173</f>
        <v>призер</v>
      </c>
    </row>
    <row r="173" spans="1:13" x14ac:dyDescent="0.25">
      <c r="A173" s="3">
        <f>[1]Лист1!B174</f>
        <v>171</v>
      </c>
      <c r="B173" s="3" t="str">
        <f t="shared" si="18"/>
        <v>Альметьевский</v>
      </c>
      <c r="C173" s="3" t="str">
        <f>[1]Лист1!C174</f>
        <v>МАОУ Гимназия №5</v>
      </c>
      <c r="D173" s="3" t="str">
        <f>[1]Лист1!D174</f>
        <v>Музафарова</v>
      </c>
      <c r="E173" s="3" t="str">
        <f>[1]Лист1!E174</f>
        <v>Аида</v>
      </c>
      <c r="F173" s="3">
        <f>[1]Лист1!H174</f>
        <v>11</v>
      </c>
      <c r="G173" s="6"/>
      <c r="H173" s="3"/>
      <c r="I173" s="3">
        <f>[1]Лист1!I174</f>
        <v>36</v>
      </c>
      <c r="J173" s="3"/>
      <c r="K173" s="3"/>
      <c r="L173" s="3">
        <f t="shared" si="16"/>
        <v>63</v>
      </c>
      <c r="M173" s="3" t="str">
        <f>[1]Лист1!J174</f>
        <v>призер</v>
      </c>
    </row>
    <row r="174" spans="1:13" ht="30" x14ac:dyDescent="0.25">
      <c r="A174" s="3">
        <f>[1]Лист1!B175</f>
        <v>172</v>
      </c>
      <c r="B174" s="3" t="str">
        <f t="shared" si="18"/>
        <v>Альметьевский</v>
      </c>
      <c r="C174" s="3" t="str">
        <f>[1]Лист1!C175</f>
        <v>МБОУ "СОШ №11"</v>
      </c>
      <c r="D174" s="3" t="str">
        <f>[1]Лист1!D175</f>
        <v>Шайхулисламова</v>
      </c>
      <c r="E174" s="3" t="str">
        <f>[1]Лист1!E175</f>
        <v>Алия</v>
      </c>
      <c r="F174" s="3">
        <f>[1]Лист1!H175</f>
        <v>11</v>
      </c>
      <c r="G174" s="6"/>
      <c r="H174" s="3"/>
      <c r="I174" s="3">
        <f>[1]Лист1!I175</f>
        <v>33.5</v>
      </c>
      <c r="J174" s="3"/>
      <c r="K174" s="3"/>
      <c r="L174" s="3">
        <f t="shared" si="16"/>
        <v>63</v>
      </c>
      <c r="M174" s="3" t="str">
        <f>[1]Лист1!J175</f>
        <v>призер</v>
      </c>
    </row>
    <row r="175" spans="1:13" x14ac:dyDescent="0.25">
      <c r="A175" s="3">
        <f>[1]Лист1!B176</f>
        <v>173</v>
      </c>
      <c r="B175" s="3" t="str">
        <f t="shared" si="18"/>
        <v>Альметьевский</v>
      </c>
      <c r="C175" s="3" t="str">
        <f>[1]Лист1!C176</f>
        <v>МАОУ Гимназия №5</v>
      </c>
      <c r="D175" s="3" t="str">
        <f>[1]Лист1!D176</f>
        <v>Апрелева</v>
      </c>
      <c r="E175" s="3" t="str">
        <f>[1]Лист1!E176</f>
        <v>Арина</v>
      </c>
      <c r="F175" s="3">
        <f>[1]Лист1!H176</f>
        <v>11</v>
      </c>
      <c r="G175" s="6"/>
      <c r="H175" s="3"/>
      <c r="I175" s="3">
        <f>[1]Лист1!I176</f>
        <v>31</v>
      </c>
      <c r="J175" s="3"/>
      <c r="K175" s="3"/>
      <c r="L175" s="3">
        <f t="shared" si="16"/>
        <v>63</v>
      </c>
      <c r="M175" s="3" t="str">
        <f t="shared" ref="M175:M181" si="19">$M$5</f>
        <v>участник</v>
      </c>
    </row>
    <row r="176" spans="1:13" ht="30" x14ac:dyDescent="0.25">
      <c r="A176" s="3">
        <f>[1]Лист1!B177</f>
        <v>174</v>
      </c>
      <c r="B176" s="3" t="str">
        <f t="shared" si="18"/>
        <v>Альметьевский</v>
      </c>
      <c r="C176" s="3" t="str">
        <f>[1]Лист1!C177</f>
        <v>МАОУ «Лицей-интернат №1»</v>
      </c>
      <c r="D176" s="3" t="str">
        <f>[1]Лист1!D177</f>
        <v>Ахметзянов</v>
      </c>
      <c r="E176" s="3" t="str">
        <f>[1]Лист1!E177</f>
        <v>Абдулла</v>
      </c>
      <c r="F176" s="3">
        <f>[1]Лист1!H177</f>
        <v>11</v>
      </c>
      <c r="G176" s="6"/>
      <c r="H176" s="3"/>
      <c r="I176" s="3">
        <f>[1]Лист1!I177</f>
        <v>25</v>
      </c>
      <c r="J176" s="3"/>
      <c r="K176" s="3"/>
      <c r="L176" s="3">
        <f t="shared" si="16"/>
        <v>63</v>
      </c>
      <c r="M176" s="3" t="str">
        <f t="shared" si="19"/>
        <v>участник</v>
      </c>
    </row>
    <row r="177" spans="1:13" x14ac:dyDescent="0.25">
      <c r="A177" s="3">
        <f>[1]Лист1!B178</f>
        <v>175</v>
      </c>
      <c r="B177" s="3" t="str">
        <f t="shared" si="18"/>
        <v>Альметьевский</v>
      </c>
      <c r="C177" s="3" t="str">
        <f>[1]Лист1!C178</f>
        <v>МБОУ «СОШ №20»</v>
      </c>
      <c r="D177" s="3" t="str">
        <f>[1]Лист1!D178</f>
        <v>Тимофеева</v>
      </c>
      <c r="E177" s="3" t="str">
        <f>[1]Лист1!E178</f>
        <v>Яна</v>
      </c>
      <c r="F177" s="3">
        <f>[1]Лист1!H178</f>
        <v>11</v>
      </c>
      <c r="G177" s="6"/>
      <c r="H177" s="3"/>
      <c r="I177" s="3">
        <f>[1]Лист1!I178</f>
        <v>25</v>
      </c>
      <c r="J177" s="3"/>
      <c r="K177" s="3"/>
      <c r="L177" s="3">
        <f t="shared" si="16"/>
        <v>63</v>
      </c>
      <c r="M177" s="3" t="str">
        <f t="shared" si="19"/>
        <v>участник</v>
      </c>
    </row>
    <row r="178" spans="1:13" ht="30" x14ac:dyDescent="0.25">
      <c r="A178" s="3">
        <f>[1]Лист1!B179</f>
        <v>176</v>
      </c>
      <c r="B178" s="3" t="str">
        <f t="shared" si="18"/>
        <v>Альметьевский</v>
      </c>
      <c r="C178" s="3" t="str">
        <f>[1]Лист1!C179</f>
        <v>МБОУ"Нижнемактаминская СОШ№2"</v>
      </c>
      <c r="D178" s="3" t="str">
        <f>[1]Лист1!D179</f>
        <v>Суербаева</v>
      </c>
      <c r="E178" s="3" t="str">
        <f>[1]Лист1!E179</f>
        <v>Эльвина</v>
      </c>
      <c r="F178" s="3">
        <f>[1]Лист1!H179</f>
        <v>11</v>
      </c>
      <c r="G178" s="6"/>
      <c r="H178" s="3"/>
      <c r="I178" s="3">
        <f>[1]Лист1!I179</f>
        <v>24</v>
      </c>
      <c r="J178" s="3"/>
      <c r="K178" s="3"/>
      <c r="L178" s="3">
        <f t="shared" si="16"/>
        <v>63</v>
      </c>
      <c r="M178" s="3" t="str">
        <f t="shared" si="19"/>
        <v>участник</v>
      </c>
    </row>
    <row r="179" spans="1:13" ht="30" x14ac:dyDescent="0.25">
      <c r="A179" s="3">
        <f>[1]Лист1!B180</f>
        <v>177</v>
      </c>
      <c r="B179" s="3" t="str">
        <f t="shared" si="18"/>
        <v>Альметьевский</v>
      </c>
      <c r="C179" s="3" t="str">
        <f>[1]Лист1!C180</f>
        <v>МБОУ"Нижнемактами-нская СОШ№2"</v>
      </c>
      <c r="D179" s="3" t="str">
        <f>[1]Лист1!D180</f>
        <v>Зарипова</v>
      </c>
      <c r="E179" s="3" t="str">
        <f>[1]Лист1!E180</f>
        <v>Ляйсан</v>
      </c>
      <c r="F179" s="3">
        <f>[1]Лист1!H180</f>
        <v>11</v>
      </c>
      <c r="G179" s="6"/>
      <c r="H179" s="3"/>
      <c r="I179" s="3">
        <f>[1]Лист1!I180</f>
        <v>22</v>
      </c>
      <c r="J179" s="3"/>
      <c r="K179" s="3"/>
      <c r="L179" s="3">
        <f t="shared" si="16"/>
        <v>63</v>
      </c>
      <c r="M179" s="3" t="str">
        <f t="shared" si="19"/>
        <v>участник</v>
      </c>
    </row>
    <row r="180" spans="1:13" ht="30" x14ac:dyDescent="0.25">
      <c r="A180" s="3">
        <f>[1]Лист1!B181</f>
        <v>178</v>
      </c>
      <c r="B180" s="3" t="str">
        <f t="shared" si="18"/>
        <v>Альметьевский</v>
      </c>
      <c r="C180" s="3" t="str">
        <f>[1]Лист1!C181</f>
        <v>МБОУ"НижнемактаминскаяСОШ №1"</v>
      </c>
      <c r="D180" s="3" t="str">
        <f>[1]Лист1!D181</f>
        <v>Сулейманова</v>
      </c>
      <c r="E180" s="3" t="str">
        <f>[1]Лист1!E181</f>
        <v>Илюза</v>
      </c>
      <c r="F180" s="3">
        <f>[1]Лист1!H181</f>
        <v>11</v>
      </c>
      <c r="G180" s="6"/>
      <c r="H180" s="3"/>
      <c r="I180" s="3">
        <f>[1]Лист1!I181</f>
        <v>20.5</v>
      </c>
      <c r="J180" s="3"/>
      <c r="K180" s="3"/>
      <c r="L180" s="3">
        <f t="shared" si="16"/>
        <v>63</v>
      </c>
      <c r="M180" s="3" t="str">
        <f t="shared" si="19"/>
        <v>участник</v>
      </c>
    </row>
    <row r="181" spans="1:13" x14ac:dyDescent="0.25">
      <c r="A181" s="3">
        <f>[1]Лист1!B182</f>
        <v>179</v>
      </c>
      <c r="B181" s="3" t="str">
        <f t="shared" si="18"/>
        <v>Альметьевский</v>
      </c>
      <c r="C181" s="3" t="str">
        <f>[1]Лист1!C182</f>
        <v>МБОУ "СОШ №4"</v>
      </c>
      <c r="D181" s="3" t="str">
        <f>[1]Лист1!D182</f>
        <v>Сунгатова</v>
      </c>
      <c r="E181" s="3" t="str">
        <f>[1]Лист1!E182</f>
        <v>Рената</v>
      </c>
      <c r="F181" s="3">
        <f>[1]Лист1!H182</f>
        <v>11</v>
      </c>
      <c r="G181" s="6"/>
      <c r="H181" s="3"/>
      <c r="I181" s="3">
        <f>[1]Лист1!I182</f>
        <v>19</v>
      </c>
      <c r="J181" s="3"/>
      <c r="K181" s="3"/>
      <c r="L181" s="3">
        <f t="shared" si="16"/>
        <v>63</v>
      </c>
      <c r="M181" s="3" t="str">
        <f t="shared" si="19"/>
        <v>участник</v>
      </c>
    </row>
  </sheetData>
  <mergeCells count="1">
    <mergeCell ref="A1:M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Администратор</cp:lastModifiedBy>
  <cp:lastPrinted>2019-11-08T05:48:31Z</cp:lastPrinted>
  <dcterms:created xsi:type="dcterms:W3CDTF">2019-10-29T08:00:15Z</dcterms:created>
  <dcterms:modified xsi:type="dcterms:W3CDTF">2019-12-05T05:08:04Z</dcterms:modified>
</cp:coreProperties>
</file>